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Survey-div\share\Ⅰ．市場調査\Ｂ．Ｗｏｒｋ\２．折衝案件\2026\20260266.神奈川県（京浜臨海部立地企業動向調査）\07_Excel調査票\"/>
    </mc:Choice>
  </mc:AlternateContent>
  <xr:revisionPtr revIDLastSave="0" documentId="13_ncr:1_{ECF7897F-7F5C-497E-B1AE-812C57AAD955}" xr6:coauthVersionLast="47" xr6:coauthVersionMax="47" xr10:uidLastSave="{00000000-0000-0000-0000-000000000000}"/>
  <bookViews>
    <workbookView xWindow="28680" yWindow="-120" windowWidth="29040" windowHeight="15720" xr2:uid="{7C202968-5DD3-451C-87BA-1C2568DB8EF0}"/>
  </bookViews>
  <sheets>
    <sheet name="Sheet1" sheetId="1" r:id="rId1"/>
  </sheets>
  <definedNames>
    <definedName name="_xlnm.Print_Area" localSheetId="0">Sheet1!$A$1:$AH$810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81" i="1" l="1"/>
  <c r="AK470" i="1" l="1"/>
  <c r="AJ374" i="1"/>
  <c r="AO253" i="1"/>
  <c r="AO251" i="1"/>
  <c r="AL46" i="1"/>
  <c r="AN689" i="1" l="1"/>
  <c r="AK689" i="1"/>
  <c r="AN682" i="1"/>
  <c r="AN680" i="1"/>
  <c r="AN679" i="1"/>
  <c r="AM682" i="1"/>
  <c r="AM681" i="1"/>
  <c r="AM680" i="1"/>
  <c r="AM679" i="1"/>
  <c r="AL683" i="1"/>
  <c r="AO670" i="1"/>
  <c r="AO669" i="1"/>
  <c r="AN669" i="1"/>
  <c r="AM669" i="1"/>
  <c r="AL669" i="1"/>
  <c r="AK669" i="1"/>
  <c r="AK786" i="1"/>
  <c r="AL785" i="1"/>
  <c r="AL784" i="1"/>
  <c r="AL783" i="1"/>
  <c r="AL782" i="1"/>
  <c r="AL781" i="1"/>
  <c r="AK752" i="1"/>
  <c r="AK753" i="1"/>
  <c r="AK754" i="1"/>
  <c r="AK755" i="1"/>
  <c r="AK756" i="1"/>
  <c r="AK757" i="1"/>
  <c r="AK758" i="1"/>
  <c r="AK751" i="1"/>
  <c r="AP749" i="1"/>
  <c r="AN539" i="1"/>
  <c r="AN537" i="1"/>
  <c r="AN536" i="1"/>
  <c r="AN535" i="1"/>
  <c r="AN534" i="1"/>
  <c r="AN533" i="1"/>
  <c r="AM540" i="1"/>
  <c r="AM539" i="1"/>
  <c r="AM538" i="1"/>
  <c r="AM537" i="1"/>
  <c r="AM536" i="1"/>
  <c r="AM535" i="1"/>
  <c r="AM534" i="1"/>
  <c r="AM533" i="1"/>
  <c r="AL541" i="1"/>
  <c r="AM526" i="1"/>
  <c r="AL527" i="1"/>
  <c r="AL526" i="1"/>
  <c r="AL525" i="1"/>
  <c r="AL524" i="1"/>
  <c r="AK514" i="1"/>
  <c r="AK509" i="1"/>
  <c r="AM461" i="1"/>
  <c r="AK462" i="1"/>
  <c r="AL461" i="1"/>
  <c r="AK461" i="1"/>
  <c r="AL460" i="1"/>
  <c r="AK460" i="1"/>
  <c r="AL459" i="1"/>
  <c r="AK459" i="1"/>
  <c r="AM449" i="1"/>
  <c r="AL449" i="1"/>
  <c r="AL448" i="1"/>
  <c r="AL447" i="1"/>
  <c r="AL446" i="1"/>
  <c r="AK449" i="1"/>
  <c r="AK448" i="1"/>
  <c r="AK447" i="1"/>
  <c r="AK446" i="1"/>
  <c r="AK430" i="1"/>
  <c r="AK429" i="1"/>
  <c r="AK428" i="1"/>
  <c r="AM234" i="1"/>
  <c r="AM224" i="1"/>
  <c r="AM225" i="1"/>
  <c r="AM226" i="1"/>
  <c r="AM227" i="1"/>
  <c r="AM228" i="1"/>
  <c r="AM229" i="1"/>
  <c r="AM230" i="1"/>
  <c r="AM231" i="1"/>
  <c r="AM232" i="1"/>
  <c r="AM223" i="1"/>
  <c r="AK235" i="1"/>
  <c r="AL234" i="1"/>
  <c r="AL232" i="1"/>
  <c r="AL231" i="1"/>
  <c r="AL230" i="1"/>
  <c r="AL229" i="1"/>
  <c r="AL228" i="1"/>
  <c r="AL227" i="1"/>
  <c r="AL226" i="1"/>
  <c r="AL225" i="1"/>
  <c r="AL224" i="1"/>
  <c r="AL223" i="1"/>
  <c r="AL20" i="1"/>
  <c r="AL22" i="1"/>
  <c r="AO395" i="1"/>
  <c r="AP395" i="1"/>
  <c r="AL4" i="1"/>
  <c r="AK491" i="1" l="1"/>
  <c r="AK482" i="1"/>
  <c r="AL332" i="1"/>
  <c r="AK332" i="1"/>
  <c r="AM331" i="1"/>
  <c r="AL331" i="1"/>
  <c r="AK331" i="1"/>
  <c r="AK311" i="1"/>
  <c r="AK305" i="1"/>
  <c r="AK243" i="1"/>
  <c r="AK149" i="1"/>
  <c r="AK148" i="1"/>
  <c r="AK346" i="1"/>
  <c r="AL93" i="1"/>
  <c r="AK93" i="1"/>
  <c r="AM92" i="1"/>
  <c r="AL92" i="1"/>
  <c r="AK92" i="1"/>
  <c r="AK218" i="1"/>
  <c r="AM578" i="1"/>
  <c r="AL578" i="1"/>
  <c r="AK578" i="1"/>
  <c r="AM577" i="1"/>
  <c r="AL577" i="1"/>
  <c r="AK577" i="1"/>
  <c r="AM359" i="1"/>
  <c r="AM360" i="1"/>
  <c r="AM358" i="1"/>
  <c r="AL359" i="1"/>
  <c r="AL358" i="1"/>
  <c r="AK358" i="1"/>
  <c r="AK315" i="1" l="1"/>
  <c r="AJ95" i="1"/>
  <c r="AL32" i="1"/>
  <c r="AL16" i="1"/>
  <c r="AL17" i="1"/>
  <c r="AO369" i="1" l="1"/>
  <c r="AN369" i="1"/>
  <c r="AL369" i="1"/>
  <c r="AL368" i="1"/>
  <c r="AL39" i="1"/>
  <c r="AM38" i="1"/>
  <c r="AL38" i="1"/>
  <c r="AM35" i="1"/>
  <c r="AL35" i="1"/>
  <c r="AL31" i="1"/>
  <c r="AL30" i="1"/>
  <c r="AL29" i="1"/>
  <c r="AL28" i="1"/>
  <c r="AL26" i="1"/>
  <c r="AL24" i="1"/>
  <c r="AL19" i="1"/>
  <c r="AL18" i="1"/>
  <c r="AK804" i="1"/>
  <c r="AK799" i="1"/>
  <c r="AL798" i="1"/>
  <c r="AK798" i="1"/>
  <c r="AM797" i="1"/>
  <c r="AL797" i="1"/>
  <c r="AK797" i="1"/>
  <c r="AM796" i="1"/>
  <c r="AL796" i="1"/>
  <c r="AK796" i="1"/>
  <c r="AK774" i="1" l="1"/>
  <c r="AK773" i="1"/>
  <c r="AM772" i="1"/>
  <c r="AL772" i="1"/>
  <c r="AK772" i="1"/>
  <c r="AM771" i="1"/>
  <c r="AL771" i="1"/>
  <c r="AK771" i="1"/>
  <c r="AO749" i="1" l="1"/>
  <c r="AQ748" i="1"/>
  <c r="AP748" i="1"/>
  <c r="AO748" i="1"/>
  <c r="AQ747" i="1"/>
  <c r="AP747" i="1"/>
  <c r="AO747" i="1"/>
  <c r="AK741" i="1"/>
  <c r="AK738" i="1"/>
  <c r="AK737" i="1"/>
  <c r="AO736" i="1"/>
  <c r="AQ735" i="1"/>
  <c r="AP735" i="1"/>
  <c r="AO735" i="1"/>
  <c r="AQ734" i="1"/>
  <c r="AP734" i="1"/>
  <c r="AO734" i="1"/>
  <c r="AQ733" i="1"/>
  <c r="AP733" i="1"/>
  <c r="AO733" i="1"/>
  <c r="AK727" i="1"/>
  <c r="AP725" i="1"/>
  <c r="AO725" i="1"/>
  <c r="AQ724" i="1"/>
  <c r="AP724" i="1"/>
  <c r="AO724" i="1"/>
  <c r="AQ723" i="1"/>
  <c r="AP723" i="1"/>
  <c r="AO723" i="1"/>
  <c r="AQ722" i="1"/>
  <c r="AP722" i="1"/>
  <c r="AO722" i="1"/>
  <c r="AQ721" i="1"/>
  <c r="AP721" i="1"/>
  <c r="AO721" i="1"/>
  <c r="AQ720" i="1"/>
  <c r="AP720" i="1"/>
  <c r="AO720" i="1"/>
  <c r="AQ719" i="1"/>
  <c r="AP719" i="1"/>
  <c r="AO719" i="1"/>
  <c r="AK713" i="1"/>
  <c r="AP711" i="1"/>
  <c r="AO711" i="1"/>
  <c r="AQ710" i="1"/>
  <c r="AP710" i="1"/>
  <c r="AO710" i="1"/>
  <c r="AQ709" i="1"/>
  <c r="AP709" i="1"/>
  <c r="AO709" i="1"/>
  <c r="AQ708" i="1"/>
  <c r="AP708" i="1"/>
  <c r="AO708" i="1"/>
  <c r="AQ707" i="1"/>
  <c r="AP707" i="1"/>
  <c r="AO707" i="1"/>
  <c r="AQ706" i="1"/>
  <c r="AP706" i="1"/>
  <c r="AO706" i="1"/>
  <c r="AK663" i="1"/>
  <c r="AL662" i="1"/>
  <c r="AK662" i="1"/>
  <c r="AM661" i="1"/>
  <c r="AL661" i="1"/>
  <c r="AK661" i="1"/>
  <c r="AM660" i="1"/>
  <c r="AL660" i="1"/>
  <c r="AK660" i="1"/>
  <c r="AM659" i="1"/>
  <c r="AL659" i="1"/>
  <c r="AK659" i="1"/>
  <c r="AK647" i="1"/>
  <c r="AM645" i="1"/>
  <c r="AL645" i="1"/>
  <c r="AK645" i="1"/>
  <c r="AM644" i="1"/>
  <c r="AL644" i="1"/>
  <c r="AK644" i="1"/>
  <c r="AJ637" i="1"/>
  <c r="AK626" i="1"/>
  <c r="AM625" i="1"/>
  <c r="AL625" i="1"/>
  <c r="AK625" i="1"/>
  <c r="AM624" i="1"/>
  <c r="AL624" i="1"/>
  <c r="AK624" i="1"/>
  <c r="AK615" i="1"/>
  <c r="AK614" i="1"/>
  <c r="AK613" i="1"/>
  <c r="AM612" i="1"/>
  <c r="AL612" i="1"/>
  <c r="AK612" i="1"/>
  <c r="AK607" i="1"/>
  <c r="AK606" i="1"/>
  <c r="AM605" i="1"/>
  <c r="AL605" i="1"/>
  <c r="AK605" i="1"/>
  <c r="AM604" i="1"/>
  <c r="AL604" i="1"/>
  <c r="AK604" i="1"/>
  <c r="AM603" i="1"/>
  <c r="AL603" i="1"/>
  <c r="AK603" i="1"/>
  <c r="AK596" i="1"/>
  <c r="AM595" i="1"/>
  <c r="AL595" i="1"/>
  <c r="AK595" i="1"/>
  <c r="AM594" i="1"/>
  <c r="AL594" i="1"/>
  <c r="AK594" i="1"/>
  <c r="AM593" i="1"/>
  <c r="AL593" i="1"/>
  <c r="AK593" i="1"/>
  <c r="AM592" i="1"/>
  <c r="AL592" i="1"/>
  <c r="AK592" i="1"/>
  <c r="AK581" i="1"/>
  <c r="AK571" i="1"/>
  <c r="AL570" i="1"/>
  <c r="AK570" i="1"/>
  <c r="AM569" i="1"/>
  <c r="AL569" i="1"/>
  <c r="AK569" i="1"/>
  <c r="AM568" i="1"/>
  <c r="AL568" i="1"/>
  <c r="AK568" i="1"/>
  <c r="AK561" i="1" l="1"/>
  <c r="AL560" i="1"/>
  <c r="AK560" i="1"/>
  <c r="AM559" i="1"/>
  <c r="AL559" i="1"/>
  <c r="AK559" i="1"/>
  <c r="AK552" i="1"/>
  <c r="AM551" i="1"/>
  <c r="AL551" i="1"/>
  <c r="AK551" i="1"/>
  <c r="AK550" i="1"/>
  <c r="AM550" i="1"/>
  <c r="AL550" i="1"/>
  <c r="AM549" i="1"/>
  <c r="AL549" i="1"/>
  <c r="AK549" i="1"/>
  <c r="AK501" i="1"/>
  <c r="AL500" i="1"/>
  <c r="AK500" i="1"/>
  <c r="AM499" i="1"/>
  <c r="AL499" i="1"/>
  <c r="AK499" i="1"/>
  <c r="AK498" i="1"/>
  <c r="AM498" i="1"/>
  <c r="AL498" i="1"/>
  <c r="AL490" i="1"/>
  <c r="AK490" i="1"/>
  <c r="AM489" i="1"/>
  <c r="AL489" i="1"/>
  <c r="AK489" i="1"/>
  <c r="AK488" i="1"/>
  <c r="AM488" i="1"/>
  <c r="AL488" i="1"/>
  <c r="AK481" i="1"/>
  <c r="AM480" i="1"/>
  <c r="AL480" i="1"/>
  <c r="AK480" i="1"/>
  <c r="AM479" i="1"/>
  <c r="AL479" i="1"/>
  <c r="AK479" i="1"/>
  <c r="AM428" i="1"/>
  <c r="AL428" i="1"/>
  <c r="AM427" i="1"/>
  <c r="AL427" i="1"/>
  <c r="AK427" i="1"/>
  <c r="AK421" i="1"/>
  <c r="AK420" i="1"/>
  <c r="AM419" i="1"/>
  <c r="AL419" i="1"/>
  <c r="AK419" i="1"/>
  <c r="AM418" i="1"/>
  <c r="AL418" i="1"/>
  <c r="AK418" i="1"/>
  <c r="AK412" i="1"/>
  <c r="AK411" i="1"/>
  <c r="AM410" i="1"/>
  <c r="AL410" i="1"/>
  <c r="AK410" i="1"/>
  <c r="AM409" i="1"/>
  <c r="AL409" i="1"/>
  <c r="AK409" i="1"/>
  <c r="AM398" i="1"/>
  <c r="AL398" i="1"/>
  <c r="AK398" i="1"/>
  <c r="AM397" i="1"/>
  <c r="AL397" i="1"/>
  <c r="AK397" i="1"/>
  <c r="AJ388" i="1"/>
  <c r="AJ378" i="1"/>
  <c r="AK355" i="1"/>
  <c r="AK354" i="1"/>
  <c r="AM353" i="1"/>
  <c r="AL353" i="1"/>
  <c r="AK353" i="1"/>
  <c r="AM352" i="1"/>
  <c r="AL352" i="1"/>
  <c r="AK352" i="1"/>
  <c r="AM345" i="1"/>
  <c r="AL345" i="1"/>
  <c r="AK345" i="1"/>
  <c r="AM344" i="1"/>
  <c r="AL344" i="1"/>
  <c r="AK344" i="1"/>
  <c r="AK333" i="1" l="1"/>
  <c r="AK325" i="1"/>
  <c r="AL324" i="1"/>
  <c r="AK324" i="1"/>
  <c r="AM323" i="1"/>
  <c r="AL323" i="1"/>
  <c r="AK323" i="1"/>
  <c r="AL314" i="1"/>
  <c r="AK314" i="1"/>
  <c r="AL310" i="1"/>
  <c r="AK310" i="1"/>
  <c r="AM309" i="1"/>
  <c r="AL309" i="1"/>
  <c r="AK309" i="1"/>
  <c r="AL252" i="1"/>
  <c r="AK252" i="1"/>
  <c r="AK245" i="1"/>
  <c r="AO217" i="1"/>
  <c r="AN217" i="1"/>
  <c r="AM217" i="1"/>
  <c r="AL217" i="1"/>
  <c r="AK217" i="1"/>
  <c r="AT209" i="1"/>
  <c r="AS209" i="1"/>
  <c r="AR209" i="1"/>
  <c r="AQ209" i="1"/>
  <c r="AP209" i="1"/>
  <c r="AR207" i="1"/>
  <c r="AQ207" i="1"/>
  <c r="AP207" i="1"/>
  <c r="AS206" i="1"/>
  <c r="AR206" i="1"/>
  <c r="AQ206" i="1"/>
  <c r="AP206" i="1"/>
  <c r="AL163" i="1"/>
  <c r="AK163" i="1"/>
  <c r="AL157" i="1"/>
  <c r="AK157" i="1"/>
  <c r="AM156" i="1"/>
  <c r="AL156" i="1"/>
  <c r="AK156" i="1"/>
  <c r="AK116" i="1" l="1"/>
  <c r="AK115" i="1"/>
  <c r="AL114" i="1"/>
  <c r="AK114" i="1"/>
  <c r="AM113" i="1"/>
  <c r="AL113" i="1"/>
  <c r="AK113" i="1"/>
  <c r="AK106" i="1"/>
  <c r="AK105" i="1"/>
  <c r="AM104" i="1"/>
  <c r="AL104" i="1"/>
  <c r="AK104" i="1"/>
  <c r="AM103" i="1"/>
  <c r="AL103" i="1"/>
  <c r="AK103" i="1"/>
  <c r="AN86" i="1"/>
  <c r="AM86" i="1"/>
  <c r="AK86" i="1"/>
  <c r="AN85" i="1"/>
  <c r="AM85" i="1"/>
  <c r="AK85" i="1"/>
  <c r="AK79" i="1"/>
  <c r="AK78" i="1"/>
  <c r="AM77" i="1"/>
  <c r="AK77" i="1"/>
  <c r="AN75" i="1"/>
  <c r="AM75" i="1"/>
  <c r="AL75" i="1"/>
  <c r="AK75" i="1"/>
  <c r="AK69" i="1"/>
  <c r="AM68" i="1"/>
  <c r="AL68" i="1"/>
  <c r="AK68" i="1"/>
  <c r="AM67" i="1"/>
  <c r="AL67" i="1"/>
  <c r="AK67" i="1"/>
  <c r="AK208" i="1" l="1"/>
  <c r="AP187" i="1"/>
  <c r="AQ188" i="1"/>
  <c r="AP188" i="1"/>
  <c r="AR187" i="1"/>
  <c r="AQ187" i="1"/>
  <c r="AK180" i="1"/>
  <c r="AQ179" i="1"/>
  <c r="AP179" i="1"/>
  <c r="AR178" i="1"/>
  <c r="AQ178" i="1"/>
  <c r="AP178" i="1"/>
  <c r="AS177" i="1"/>
  <c r="AR177" i="1"/>
  <c r="AQ177" i="1"/>
  <c r="AP177" i="1"/>
  <c r="AS176" i="1"/>
  <c r="AR176" i="1"/>
  <c r="AQ176" i="1"/>
  <c r="AP176" i="1"/>
  <c r="AS175" i="1"/>
  <c r="AR175" i="1"/>
  <c r="AQ175" i="1"/>
  <c r="AP175" i="1"/>
  <c r="AK158" i="1"/>
  <c r="AM128" i="1" l="1"/>
  <c r="AM127" i="1"/>
  <c r="AM126" i="1"/>
  <c r="AM125" i="1"/>
  <c r="AM124" i="1"/>
  <c r="AM123" i="1"/>
  <c r="AM122" i="1"/>
  <c r="AL128" i="1"/>
  <c r="AL127" i="1"/>
  <c r="AL126" i="1"/>
  <c r="AL125" i="1"/>
  <c r="AL124" i="1"/>
  <c r="AL123" i="1"/>
  <c r="AL122" i="1"/>
  <c r="AK128" i="1"/>
  <c r="AK127" i="1"/>
  <c r="AK126" i="1"/>
  <c r="AK125" i="1"/>
  <c r="AK124" i="1"/>
  <c r="AK123" i="1"/>
  <c r="AK122" i="1"/>
  <c r="AK70" i="1" l="1"/>
  <c r="AK56" i="1" l="1"/>
  <c r="AJ9" i="1" l="1"/>
</calcChain>
</file>

<file path=xl/sharedStrings.xml><?xml version="1.0" encoding="utf-8"?>
<sst xmlns="http://schemas.openxmlformats.org/spreadsheetml/2006/main" count="1084" uniqueCount="913">
  <si>
    <t>京浜臨海部立地企業動向調査　アンケート調査票</t>
    <phoneticPr fontId="3"/>
  </si>
  <si>
    <t>0.貴事業所について</t>
    <phoneticPr fontId="3"/>
  </si>
  <si>
    <t>①貴事業所名</t>
    <phoneticPr fontId="3"/>
  </si>
  <si>
    <t>（社名）</t>
    <phoneticPr fontId="3"/>
  </si>
  <si>
    <t>（事業所名）</t>
  </si>
  <si>
    <t>②所在地</t>
    <phoneticPr fontId="3"/>
  </si>
  <si>
    <t>〒</t>
    <phoneticPr fontId="3"/>
  </si>
  <si>
    <t>（ＴＥＬ）</t>
    <phoneticPr fontId="3"/>
  </si>
  <si>
    <t>1． 自社所有</t>
  </si>
  <si>
    <t>2． 自社所有</t>
  </si>
  <si>
    <t>⇒　【借地先は：</t>
    <phoneticPr fontId="3"/>
  </si>
  <si>
    <t>1．関係会社</t>
  </si>
  <si>
    <t>2．役員</t>
  </si>
  <si>
    <t>3．その他】</t>
  </si>
  <si>
    <t>3． 全部借地　</t>
  </si>
  <si>
    <t>1．製造業</t>
  </si>
  <si>
    <t>3.建設業</t>
    <phoneticPr fontId="3"/>
  </si>
  <si>
    <t xml:space="preserve">4. 電気・ガス・水道・熱供給業 </t>
  </si>
  <si>
    <t>6．産業廃棄物処理業</t>
  </si>
  <si>
    <t>7．その他の業種</t>
  </si>
  <si>
    <t>〈製造業の場合〉（※主なもの一つ）</t>
  </si>
  <si>
    <t>1． 食料品</t>
  </si>
  <si>
    <t>9．石油製品・石炭製品</t>
  </si>
  <si>
    <t>17. はん用機械器具</t>
  </si>
  <si>
    <t>2． 飲料・たばこ・飼料</t>
  </si>
  <si>
    <t>10. プラスチック製品</t>
  </si>
  <si>
    <t>18. 生産用機械器具</t>
  </si>
  <si>
    <t>3． 繊維工業品</t>
  </si>
  <si>
    <t>11. ゴム製品</t>
  </si>
  <si>
    <t>19. 業務用機械器具</t>
  </si>
  <si>
    <t>4． 木材・木製品</t>
  </si>
  <si>
    <t>12. なめし革・同製品・毛皮</t>
  </si>
  <si>
    <t>20. 電子部品・デバイス・電子回路</t>
  </si>
  <si>
    <t>5． 家具・装備品</t>
  </si>
  <si>
    <t>13. 窯業・土石製品</t>
  </si>
  <si>
    <t>21. 電気機械器具</t>
  </si>
  <si>
    <t>6． パルプ・紙・紙加工品</t>
  </si>
  <si>
    <t>14. 鉄鋼</t>
  </si>
  <si>
    <t>22. 情報通信機械器具</t>
  </si>
  <si>
    <t>7． 印刷・同関連品</t>
  </si>
  <si>
    <t>15. 非鉄金属</t>
  </si>
  <si>
    <t>23. 輸送用機械器具</t>
  </si>
  <si>
    <t>8． 化学工業製品</t>
  </si>
  <si>
    <t>16. 金属製品</t>
  </si>
  <si>
    <t>24. その他の製造業</t>
  </si>
  <si>
    <t>1. 本社</t>
  </si>
  <si>
    <t>2. 支社・支店</t>
  </si>
  <si>
    <t>3.営業所</t>
  </si>
  <si>
    <t>4. 生産</t>
  </si>
  <si>
    <t>5. 研究・開発</t>
  </si>
  <si>
    <t>6.物流・倉庫</t>
  </si>
  <si>
    <t>7．その他</t>
  </si>
  <si>
    <t>また、「1.機能を転換した」、「2.機能を追加した」、又は｢3.機能を廃止した｣を選択した場合は、</t>
    <phoneticPr fontId="1"/>
  </si>
  <si>
    <t>1. 機能を転換した</t>
  </si>
  <si>
    <t>2. 機能を追加した</t>
  </si>
  <si>
    <t>3. 機能を廃止した</t>
  </si>
  <si>
    <t>4. 機能の変更はしていない</t>
  </si>
  <si>
    <t>1. 営業（操業）開始時から現在地で営業（操業）</t>
  </si>
  <si>
    <t>3. 他の地域から移転した</t>
  </si>
  <si>
    <t>＜移転の理由＞</t>
  </si>
  <si>
    <t>1. 以前の本社施設が手狭になったため</t>
  </si>
  <si>
    <t>2. 以前の本社施設が老朽化したため</t>
  </si>
  <si>
    <t>3. 以前の立地環境が悪化したため</t>
  </si>
  <si>
    <t>4. 取引先が移転したため</t>
  </si>
  <si>
    <t>5. その他</t>
  </si>
  <si>
    <t>(具体的に：　　　　　　　　　　　　　　　　　　　)</t>
  </si>
  <si>
    <t>1. 現状維持</t>
  </si>
  <si>
    <t>3. 機能の転換</t>
  </si>
  <si>
    <t>4. 機能の廃止</t>
  </si>
  <si>
    <t>2. 現状機能の拡大</t>
    <phoneticPr fontId="1"/>
  </si>
  <si>
    <t>5. 機能の追加</t>
  </si>
  <si>
    <t>6. 製品の転換</t>
  </si>
  <si>
    <t>7. その他</t>
  </si>
  <si>
    <t>（具体的に：　　　　　　　　　　　　　　　　　　　　　 ）</t>
  </si>
  <si>
    <t>1. 営業機能（本社、支社・支店）</t>
  </si>
  <si>
    <t>2. 生産機能</t>
  </si>
  <si>
    <t>3. 研究・開発機能</t>
  </si>
  <si>
    <t>4. 物流・倉庫機能</t>
  </si>
  <si>
    <t>＜機能の転換又は追加の具体的な内容＞</t>
  </si>
  <si>
    <t>合計（Ａ＋Ｂ）</t>
  </si>
  <si>
    <t>Ａ.正規従業者（正社員・正職員等）</t>
  </si>
  <si>
    <t>Ａのうち、管理に従事する従業者</t>
  </si>
  <si>
    <t>Ａのうち、現場作業に従事する従業者</t>
  </si>
  <si>
    <t>Ａのうち、研究開発に従事する従業者</t>
  </si>
  <si>
    <t>Ｂ.非正規従業者（パート・アルバイト等）</t>
  </si>
  <si>
    <t>Ｃ.協力会社従業者</t>
  </si>
  <si>
    <t>従業者数（計）</t>
    <phoneticPr fontId="1"/>
  </si>
  <si>
    <t>人</t>
    <rPh sb="0" eb="1">
      <t>ニン</t>
    </rPh>
    <phoneticPr fontId="1"/>
  </si>
  <si>
    <t>男性</t>
    <rPh sb="0" eb="2">
      <t>ダンセイ</t>
    </rPh>
    <phoneticPr fontId="1"/>
  </si>
  <si>
    <t>女性</t>
    <rPh sb="0" eb="2">
      <t>ジョセイ</t>
    </rPh>
    <phoneticPr fontId="1"/>
  </si>
  <si>
    <t>区　分</t>
    <phoneticPr fontId="1"/>
  </si>
  <si>
    <t>区分</t>
  </si>
  <si>
    <t>区分</t>
    <rPh sb="0" eb="2">
      <t>クブン</t>
    </rPh>
    <phoneticPr fontId="1"/>
  </si>
  <si>
    <t>1. 増加している</t>
  </si>
  <si>
    <t>2. 減少している</t>
  </si>
  <si>
    <t>3. 概ね横ばい</t>
  </si>
  <si>
    <t>問３－２. 貴事業所では、今後概ね３年程度のうちに、従業者増減の予定・計画はありますか。</t>
    <phoneticPr fontId="1"/>
  </si>
  <si>
    <t>1. 増員予定</t>
  </si>
  <si>
    <t>2. 減員予定</t>
  </si>
  <si>
    <t>3. 現状維持</t>
  </si>
  <si>
    <t>4. 未定</t>
  </si>
  <si>
    <t>問３－３. 問３－２.で、「1.増員予定」とご回答の方に伺います。</t>
    <phoneticPr fontId="1"/>
  </si>
  <si>
    <t>1. 製造従業者・作業員・運転手等</t>
  </si>
  <si>
    <t>2. 事務職</t>
  </si>
  <si>
    <t>3. 営業職</t>
  </si>
  <si>
    <t>4. 技術・研究開発職</t>
  </si>
  <si>
    <t>直近決算年度の売上高</t>
  </si>
  <si>
    <t>直近決算年度（西暦）</t>
  </si>
  <si>
    <t>売上高（製造品出荷額等）</t>
  </si>
  <si>
    <t>百万円</t>
  </si>
  <si>
    <t>年度</t>
  </si>
  <si>
    <t>問４－１.貴事業所における過去４年間の売上高（製造品出荷額等）の推移について、</t>
    <phoneticPr fontId="1"/>
  </si>
  <si>
    <t>問４－２．貴事業所における過去４年間の売上高（製造品出荷額等）の増減の理由について、</t>
    <phoneticPr fontId="1"/>
  </si>
  <si>
    <t>1. 新製品開発</t>
  </si>
  <si>
    <t>2. 技術革新</t>
  </si>
  <si>
    <t>3. 市場開拓</t>
  </si>
  <si>
    <t>4. 納期短縮</t>
  </si>
  <si>
    <t>5. 事業多角化</t>
  </si>
  <si>
    <t>9. 物流合理化</t>
  </si>
  <si>
    <t>13. 生産拠点の海外移転</t>
  </si>
  <si>
    <t>16. 国際情勢の影響</t>
  </si>
  <si>
    <t>6. 製品差別化</t>
  </si>
  <si>
    <t>10. 生産設備の新設</t>
  </si>
  <si>
    <t>14. 事業所機能の転換</t>
  </si>
  <si>
    <t>（具体的に：　　      　　　　　　 ）</t>
    <phoneticPr fontId="1"/>
  </si>
  <si>
    <t>17. その他</t>
    <phoneticPr fontId="1"/>
  </si>
  <si>
    <t>11. 生産設備の撤去</t>
  </si>
  <si>
    <t>15. 新型コロナウイルス感染症の影響</t>
  </si>
  <si>
    <t>8. 景気変動</t>
  </si>
  <si>
    <t>12. 同業他社の撤退</t>
  </si>
  <si>
    <t>7. 営業力強化</t>
    <phoneticPr fontId="1"/>
  </si>
  <si>
    <t xml:space="preserve">1. 行った </t>
  </si>
  <si>
    <t>⇒＜内容＞</t>
  </si>
  <si>
    <t>1．施設の新・増設</t>
  </si>
  <si>
    <t>3．設備の新・増設</t>
  </si>
  <si>
    <t>4．設備更新</t>
  </si>
  <si>
    <t>5．用地拡張</t>
  </si>
  <si>
    <t>2．施設建替</t>
  </si>
  <si>
    <t>2．施設建替</t>
    <phoneticPr fontId="1"/>
  </si>
  <si>
    <t>2. 行っていない</t>
  </si>
  <si>
    <t>問５－１．問５において、「1. 行った」を選択した場合、1計画あたりの設備投資額</t>
    <phoneticPr fontId="1"/>
  </si>
  <si>
    <t>1. １億円未満</t>
  </si>
  <si>
    <t>4. 10億円以上～20億円未満</t>
  </si>
  <si>
    <t>7. 40億円以上～50億円未満</t>
  </si>
  <si>
    <t>10. 100億円以上</t>
  </si>
  <si>
    <t>2. １億円以上～５億円未満</t>
  </si>
  <si>
    <t>5. 20億円以上～30億円未満</t>
  </si>
  <si>
    <t>8. 50億円以上～70億円未満</t>
  </si>
  <si>
    <t>11. わからない</t>
  </si>
  <si>
    <t>3. ５億円以上～10億円未満</t>
  </si>
  <si>
    <t>6. 30億円以上～40億円未満</t>
  </si>
  <si>
    <t>9. 70億円以上～100億円未満</t>
  </si>
  <si>
    <t>また、「1.計画がある」を選択した場合は、その内容・理由・時期についても、</t>
    <phoneticPr fontId="1"/>
  </si>
  <si>
    <t>1. 計画がある</t>
  </si>
  <si>
    <t>⇒＜内容＞　</t>
  </si>
  <si>
    <t>⇒＜理由＞</t>
  </si>
  <si>
    <t>1．事業拡大</t>
  </si>
  <si>
    <t>2．施設・設備の老朽化</t>
  </si>
  <si>
    <t>3．その他</t>
  </si>
  <si>
    <t>⇒＜時期＞</t>
  </si>
  <si>
    <t>1. １年以内</t>
  </si>
  <si>
    <t>2. ３年以内</t>
  </si>
  <si>
    <t>3. ５年以内</t>
  </si>
  <si>
    <t>4. 10年以内</t>
  </si>
  <si>
    <t>5. 未定</t>
  </si>
  <si>
    <t>2. 計画はない</t>
  </si>
  <si>
    <t>1. 資金不足</t>
  </si>
  <si>
    <t>2. 用地不足</t>
  </si>
  <si>
    <t>3. 各種法規制</t>
  </si>
  <si>
    <t>4. その他</t>
  </si>
  <si>
    <t>5. 特にない</t>
  </si>
  <si>
    <t>1. 工場立地法</t>
  </si>
  <si>
    <t>5. 建築基準法</t>
  </si>
  <si>
    <t>9. 緑に関する条例</t>
  </si>
  <si>
    <t>11.その他法令・条例</t>
  </si>
  <si>
    <t>2. 消防法</t>
  </si>
  <si>
    <t>6. 港湾法</t>
  </si>
  <si>
    <t>3. 石油コンビナート等災害防止法</t>
  </si>
  <si>
    <t>7. 土壌汚染対策法</t>
  </si>
  <si>
    <t>4. 都市計画法</t>
  </si>
  <si>
    <t>8. 廃棄物の処理及び清掃に関する法律</t>
  </si>
  <si>
    <t>2. 用地の拡大</t>
  </si>
  <si>
    <t>3. 用地の縮小</t>
  </si>
  <si>
    <t>4. 事業所の移転</t>
  </si>
  <si>
    <t>5. 事業所の廃止</t>
  </si>
  <si>
    <t>6. その他</t>
  </si>
  <si>
    <t>（具体的に：　　　　　　　　　　　　　　　　　　　　　　　　　　）</t>
    <phoneticPr fontId="1"/>
  </si>
  <si>
    <t>＜その理由＞</t>
  </si>
  <si>
    <t>問７－１. 問７.で、「4.事業所の移転」又は「5.事業所の廃止」とご回答の方に伺います。</t>
    <phoneticPr fontId="1"/>
  </si>
  <si>
    <t>移転予定先は</t>
  </si>
  <si>
    <t>→国内：</t>
  </si>
  <si>
    <t>→国外：</t>
  </si>
  <si>
    <t>1. 自社利用</t>
  </si>
  <si>
    <t>2. 売却</t>
  </si>
  <si>
    <t>3. 賃貸</t>
  </si>
  <si>
    <t>4. 未定・検討中</t>
  </si>
  <si>
    <t>＜遊休地・低未利用地とは＞</t>
  </si>
  <si>
    <t>遊 休 地  ：全く利用されていない土地（利用されていない施設・建物の敷地も含みます）</t>
  </si>
  <si>
    <t>低未利用地：利用度が著しく低い又は非本来的・暫定的な利用がなされている土地</t>
    <phoneticPr fontId="1"/>
  </si>
  <si>
    <t>（同様の利用がなされている施設・建物の敷地も含みます）</t>
    <phoneticPr fontId="1"/>
  </si>
  <si>
    <t>1. なし （全面的に有効利用している）</t>
  </si>
  <si>
    <t>2. 遊休地がある</t>
  </si>
  <si>
    <t>3. 低未利用地がある</t>
  </si>
  <si>
    <t>1. 約</t>
    <phoneticPr fontId="1"/>
  </si>
  <si>
    <t>＜解消したときの方法＞</t>
  </si>
  <si>
    <t>1．自社利用</t>
  </si>
  <si>
    <t>2．売却</t>
  </si>
  <si>
    <t>3.賃貸</t>
  </si>
  <si>
    <t>4.交換</t>
  </si>
  <si>
    <t>5．その他</t>
  </si>
  <si>
    <t>＜現在の土地利用＞</t>
    <phoneticPr fontId="1"/>
  </si>
  <si>
    <t>1. 生産用敷地として利用</t>
  </si>
  <si>
    <t>2. 研究開発敷地として利用</t>
  </si>
  <si>
    <t>3. 物流用地として利用</t>
  </si>
  <si>
    <t>2. もともとなかった</t>
  </si>
  <si>
    <t>1. 自社で暫定利用中</t>
  </si>
  <si>
    <t>4. 売却先を検討中</t>
  </si>
  <si>
    <t>2. 他社に賃貸</t>
  </si>
  <si>
    <t>1. 事業機能の他地域への移転・集約</t>
  </si>
  <si>
    <t>4. 業績不振</t>
  </si>
  <si>
    <t>2. 事業内容の転換</t>
  </si>
  <si>
    <t>3. 事業の縮小</t>
  </si>
  <si>
    <t>1. １年未満</t>
  </si>
  <si>
    <t>2. １年以上３年未満</t>
  </si>
  <si>
    <t>3. ３年以上５年未満</t>
  </si>
  <si>
    <t>4. ５年以上</t>
  </si>
  <si>
    <t>4. 交換</t>
  </si>
  <si>
    <t>1. 売却・賃貸先の情報不足</t>
  </si>
  <si>
    <t>4. 交通アクセスが悪い</t>
  </si>
  <si>
    <t>2. 土地利用の規制などが厳しい</t>
  </si>
  <si>
    <t>5. 接道に難がある</t>
  </si>
  <si>
    <t>3. 土壌汚染改善が必要となる</t>
  </si>
  <si>
    <t>6. コスト面</t>
  </si>
  <si>
    <t>約</t>
  </si>
  <si>
    <t>更 地</t>
  </si>
  <si>
    <t>建物あり</t>
  </si>
  <si>
    <t>工 場</t>
  </si>
  <si>
    <t>倉 庫</t>
  </si>
  <si>
    <t>その他</t>
  </si>
  <si>
    <t>（売却先や賃貸先が決定したものを含む。）が新たに発生する見込みはありますか。見込みについて、</t>
    <phoneticPr fontId="1"/>
  </si>
  <si>
    <t>1． 見込みがある</t>
  </si>
  <si>
    <t>2． 見込みはない</t>
  </si>
  <si>
    <t>3． 分からない</t>
  </si>
  <si>
    <t>＜土地面積＞</t>
  </si>
  <si>
    <t>＜建物床面積＞</t>
  </si>
  <si>
    <t>＜時 期＞</t>
  </si>
  <si>
    <t>＜理 由＞</t>
  </si>
  <si>
    <t>1.１年以内</t>
  </si>
  <si>
    <t xml:space="preserve">2.５年以内 </t>
  </si>
  <si>
    <t>3.未定</t>
  </si>
  <si>
    <t>1.事業所移転</t>
  </si>
  <si>
    <t>2.事業所廃止</t>
  </si>
  <si>
    <t>3.事業縮小</t>
  </si>
  <si>
    <t>4.機能移転</t>
  </si>
  <si>
    <t>5.その他</t>
  </si>
  <si>
    <t>＜発生時の利用方法＞</t>
  </si>
  <si>
    <t>1.売却</t>
  </si>
  <si>
    <t>2.賃貸</t>
  </si>
  <si>
    <t>3.交換</t>
  </si>
  <si>
    <t>4.未定（予定なし）</t>
  </si>
  <si>
    <t>1. 京浜臨海部内で用地を取得する予定がある、又は、取得したいと考えている</t>
  </si>
  <si>
    <t>2. 京浜臨海部以外で用地を取得する予定がある、又は、取得したいと考えている</t>
  </si>
  <si>
    <t>3. 用地を取得する予定はない</t>
  </si>
  <si>
    <t>1. 会社の理念や事業活動等に脱炭素の取組が入っている</t>
  </si>
  <si>
    <t>2. 従業員教育において脱炭素に関するものがある</t>
    <phoneticPr fontId="1"/>
  </si>
  <si>
    <t>3. サプライチェーン参加企業に脱炭素の取組を求めている</t>
  </si>
  <si>
    <t>4. 取引先・顧客から脱炭素の取組を求められている</t>
  </si>
  <si>
    <t>5．取り組む必要性を感じない</t>
  </si>
  <si>
    <t>6. 特に取り組んでいない</t>
  </si>
  <si>
    <t>1. 再生可能エネルギーの利用</t>
  </si>
  <si>
    <t>2. 生産ラインの脱炭素化</t>
  </si>
  <si>
    <t>3. 脱炭素に寄与する商品の開発・製造</t>
  </si>
  <si>
    <t>4. 次世代自動車（EV、PHEV、HV車等）の導入</t>
  </si>
  <si>
    <t>5. ＥМＳ（エネルギーマネジメントシステム）</t>
  </si>
  <si>
    <t>6. ＥＳＧ（環境・社会・ガバナンス）投資</t>
  </si>
  <si>
    <t>2. 生産ラインの脱炭素化</t>
    <phoneticPr fontId="1"/>
  </si>
  <si>
    <t>3. 専門知識やノウハウ不足</t>
  </si>
  <si>
    <t>5. 取引先や従業員の意識</t>
  </si>
  <si>
    <t>2. 費用対効果</t>
  </si>
  <si>
    <t>4. 人材不足</t>
  </si>
  <si>
    <t>5. 物流・設備・事業場の共同利用</t>
  </si>
  <si>
    <t>8. 取り組んでいない</t>
  </si>
  <si>
    <t>1. 連携先の探し方</t>
  </si>
  <si>
    <t>3. 社内人材不足</t>
  </si>
  <si>
    <t>5. 連携先との契約交渉（産業財産権・成果配分）</t>
  </si>
  <si>
    <t>7. 取り組む必要性がない（あまり感じられない）</t>
    <phoneticPr fontId="1"/>
  </si>
  <si>
    <t>2. 連携資金の不足</t>
  </si>
  <si>
    <t>4. 連携の費用対効果（見えにくい・分からない）</t>
  </si>
  <si>
    <t>6. 情報・技術・ノウハウ流出の懸念</t>
  </si>
  <si>
    <t>8. その他</t>
  </si>
  <si>
    <t>1. 防災訓練を定期的に行っている</t>
  </si>
  <si>
    <t>5. 充分な緑地を確保している</t>
  </si>
  <si>
    <t>7. 津波発生時に避難する施設を設けている</t>
  </si>
  <si>
    <t>9. 液状化対策を実施している</t>
  </si>
  <si>
    <t>4. 避難場所を確保している</t>
  </si>
  <si>
    <t>6. 防災備蓄用倉庫等がある</t>
  </si>
  <si>
    <t>8. 地盤沈下対策を実施している</t>
  </si>
  <si>
    <t>1. 資金が足りない</t>
  </si>
  <si>
    <t xml:space="preserve">3. 時間の余裕がない </t>
  </si>
  <si>
    <t xml:space="preserve">5. 災害の種類や程度の想定が難しい </t>
  </si>
  <si>
    <t xml:space="preserve">7. 行政の相談窓口がわからない </t>
  </si>
  <si>
    <t>9. その他</t>
  </si>
  <si>
    <t>2. 人材が足りない</t>
  </si>
  <si>
    <t>4. 機材・設備が足りない</t>
  </si>
  <si>
    <t>6. 近隣事業所との協力体制が取れない</t>
  </si>
  <si>
    <t>8．対策を行う必要性を感じない</t>
  </si>
  <si>
    <t>1. 訓練に関する協力</t>
  </si>
  <si>
    <t>3. 備蓄に関する協力</t>
  </si>
  <si>
    <t>2. 災害時の避難に関する協力</t>
    <phoneticPr fontId="1"/>
  </si>
  <si>
    <t>4. 事業継続に伴う人材や設備に関する協力</t>
  </si>
  <si>
    <t>5. その他</t>
    <phoneticPr fontId="1"/>
  </si>
  <si>
    <t>1. リアル工場見学</t>
  </si>
  <si>
    <t>3. ホームページコンテンツ</t>
  </si>
  <si>
    <t>5. 施設開放</t>
  </si>
  <si>
    <t>2. オンライン工場見学</t>
  </si>
  <si>
    <t>4. 祭事・イベント</t>
  </si>
  <si>
    <t>6. 寄付</t>
  </si>
  <si>
    <t>1. 体制（人材・コスト面等）が整っていない</t>
  </si>
  <si>
    <t>2. 安全が確保できない</t>
  </si>
  <si>
    <t>3. 業種的になじまない</t>
  </si>
  <si>
    <t>4. 受入の依頼がない</t>
  </si>
  <si>
    <t>5. やり方がわからない</t>
  </si>
  <si>
    <t>貴事業所で人材確保・育成について問題点・課題と感じている点は何ですか。</t>
    <phoneticPr fontId="1"/>
  </si>
  <si>
    <t>1. 技術者が確保できない</t>
  </si>
  <si>
    <t>3. 若年従業員が確保できない</t>
  </si>
  <si>
    <t>5. 技術継承がうまく進まない</t>
  </si>
  <si>
    <t>7. グローバル人材の不足</t>
  </si>
  <si>
    <t>9. 若年従業員が定着しない</t>
  </si>
  <si>
    <t>11. その他</t>
  </si>
  <si>
    <t>2. 単純労働者が確保できない</t>
  </si>
  <si>
    <t>4. 近隣地域での採用が困難</t>
  </si>
  <si>
    <t>6. 後継者や経営の中核となる人材の不足</t>
  </si>
  <si>
    <t>8. 従業員の高齢化</t>
  </si>
  <si>
    <t>10. OJT以外の人材育成の機会がない</t>
  </si>
  <si>
    <t>12. 特にない</t>
  </si>
  <si>
    <t>1. 定年延長・雇用継続</t>
  </si>
  <si>
    <t>3. 中途採用の拡充</t>
  </si>
  <si>
    <t>5. 外国人労働者の雇用</t>
  </si>
  <si>
    <t>7. 高校・大学等への求人機会の拡大</t>
  </si>
  <si>
    <t>2. 女性従業員の確保</t>
  </si>
  <si>
    <t>4. 非正規労働者の正規雇用</t>
  </si>
  <si>
    <t>6. インターンシップの受入</t>
  </si>
  <si>
    <t>8. ITを活用した技術承継</t>
  </si>
  <si>
    <t>10. 特にない</t>
  </si>
  <si>
    <t>1. 本社で採用</t>
  </si>
  <si>
    <t>3. 本社と事業所で職種別に採用</t>
  </si>
  <si>
    <t>2. 事業所で採用</t>
  </si>
  <si>
    <t>1. 大学院卒業</t>
  </si>
  <si>
    <t>2. 大学卒業</t>
  </si>
  <si>
    <t>3. 専門学校卒業</t>
  </si>
  <si>
    <t>4. 高専卒業</t>
  </si>
  <si>
    <t>5. 高校卒業</t>
  </si>
  <si>
    <t>6. 中途採用</t>
  </si>
  <si>
    <t>域内事業者が参加可能となる人材育成の共通プログラム【安全管理（オペレーターの育成）、</t>
    <phoneticPr fontId="1"/>
  </si>
  <si>
    <t>キャリア形成（マネジメント層の育成）、新技術の導入（IOT等の活用）等】について、</t>
    <phoneticPr fontId="1"/>
  </si>
  <si>
    <t>1. すでに事業所で行っているが、参加したい</t>
  </si>
  <si>
    <t>2. すでに事業所で行っており、参加の意思はない</t>
  </si>
  <si>
    <t>3. 事業所で行っておらず、参加したい</t>
  </si>
  <si>
    <t>4. 事業所で行っていないが、参加の意思はない</t>
  </si>
  <si>
    <t>＜共通プログラムの内容等に関する要望＞</t>
  </si>
  <si>
    <t>1. 他社等が開催する講座への参加</t>
  </si>
  <si>
    <t>2. 自社の人材育成プログラムへの他社の参加</t>
  </si>
  <si>
    <t>3. 自社の人材育成施設への他社の参加</t>
  </si>
  <si>
    <t>4. 自社の会議室の利用融通</t>
  </si>
  <si>
    <t>6. 特にない</t>
  </si>
  <si>
    <t>[サポート]</t>
  </si>
  <si>
    <t>1. 保育所</t>
  </si>
  <si>
    <t>2. 診療所</t>
  </si>
  <si>
    <t>3. 運動施設</t>
  </si>
  <si>
    <t>4. フリースペース</t>
  </si>
  <si>
    <t>[住 環 境]</t>
  </si>
  <si>
    <t>5. 単身者向け社宅</t>
  </si>
  <si>
    <t>6. ファミリー向け社宅</t>
  </si>
  <si>
    <t>7. 単身者向け借上げ住宅</t>
  </si>
  <si>
    <t>8. ファミリー向け借上げ住宅</t>
  </si>
  <si>
    <t>[利　　便]</t>
  </si>
  <si>
    <t>9. コンビニ・売店</t>
  </si>
  <si>
    <t>10. 食堂</t>
  </si>
  <si>
    <t>（具体的に：　　　　　　　　　　　　　）</t>
  </si>
  <si>
    <t>Ⅳ．京浜臨海部全般及び行政への要望等について</t>
    <phoneticPr fontId="3"/>
  </si>
  <si>
    <t>1. 首都圏市場がある</t>
  </si>
  <si>
    <t>4. 高速道路近接</t>
  </si>
  <si>
    <t>7. 鉄道アクセス良好</t>
  </si>
  <si>
    <t>10. 基盤技術を持つ中小企業集積</t>
  </si>
  <si>
    <t>13. 行政の支援策の充実</t>
  </si>
  <si>
    <t>16. 土地利用等の法規制緩和</t>
  </si>
  <si>
    <t>2. 情報が得やすい</t>
  </si>
  <si>
    <t xml:space="preserve">5. 港湾近接 </t>
  </si>
  <si>
    <t>8. バス路線網・本数が充実</t>
  </si>
  <si>
    <t>11. 情報通信基盤が整っている</t>
  </si>
  <si>
    <t>14. 住宅地から離れている</t>
  </si>
  <si>
    <t>17. その他</t>
  </si>
  <si>
    <t>3. 人材が得やすい</t>
  </si>
  <si>
    <t>6. 空港近接</t>
  </si>
  <si>
    <t>9. 関連企業が多い</t>
  </si>
  <si>
    <t>12. 研究開発機能の集積</t>
  </si>
  <si>
    <t>15. 工業地帯のイメージが定着</t>
  </si>
  <si>
    <t>1. 地価が高い</t>
  </si>
  <si>
    <t>4. 人材が得にくい</t>
  </si>
  <si>
    <t>7. 道路の混雑</t>
  </si>
  <si>
    <t>10. インフラコストが高い</t>
  </si>
  <si>
    <t>13. 研究開発機能が少ない</t>
  </si>
  <si>
    <t>16. 災害発生時の被災リスクが高い</t>
  </si>
  <si>
    <t>19. 土地利用等の法規制が強い</t>
  </si>
  <si>
    <t>2. 用地が確保しにくい</t>
  </si>
  <si>
    <t xml:space="preserve">5. 人件費が高い </t>
  </si>
  <si>
    <t>8. 鉄道アクセスが悪い</t>
  </si>
  <si>
    <t>11. 関連企業が少ない</t>
  </si>
  <si>
    <t>14. 行政の支援策が不十分</t>
  </si>
  <si>
    <t>17. 住宅が隣接している</t>
  </si>
  <si>
    <t>20. その他</t>
  </si>
  <si>
    <t>3. 情報が得にくい</t>
  </si>
  <si>
    <t>6. 道路整備の遅れ</t>
  </si>
  <si>
    <t>9. バス路線網・本数が不十分</t>
  </si>
  <si>
    <t>12. 基盤技術を持つ中小企業が少ない</t>
  </si>
  <si>
    <t>18. 工業地帯のイメージが定着</t>
  </si>
  <si>
    <t>1. 投資への助成・融資・税制優遇</t>
  </si>
  <si>
    <t>3. 規制緩和・弾力的運用</t>
  </si>
  <si>
    <t xml:space="preserve">4. 事業継続のための融資 </t>
  </si>
  <si>
    <t>6. 人材情報の提供</t>
  </si>
  <si>
    <t>8. 経営相談</t>
  </si>
  <si>
    <t>10. その他</t>
  </si>
  <si>
    <t>（具体的に：                                                                           ）</t>
  </si>
  <si>
    <t>2. 事業展開に必要な用地情報の提供</t>
  </si>
  <si>
    <t>（具体的に：　　　　　　　　                              　　　　　　　　）</t>
    <phoneticPr fontId="1"/>
  </si>
  <si>
    <t>5. 立地企業間の情報交換の場の提供</t>
  </si>
  <si>
    <t>7. 技術支援</t>
  </si>
  <si>
    <t>9. 人材育成への支援</t>
  </si>
  <si>
    <t>1. 道路関連</t>
  </si>
  <si>
    <t>2. 鉄道関連</t>
  </si>
  <si>
    <t>3. バス関連</t>
  </si>
  <si>
    <t>4. 上下水道関連</t>
  </si>
  <si>
    <t>5. 工業用水関連</t>
  </si>
  <si>
    <t>6. ガス・電気関連</t>
  </si>
  <si>
    <t>5. 分からない</t>
  </si>
  <si>
    <t>1. 就業者の出張時のアクセス</t>
  </si>
  <si>
    <t>3. 事業所製品の航空輸送時のアクセス</t>
  </si>
  <si>
    <t>5. 視察対応時のスポット</t>
  </si>
  <si>
    <t>4. 航空貨物保管時のアクセス</t>
  </si>
  <si>
    <t>6. わからない</t>
  </si>
  <si>
    <t>2. 来客時のアクセス</t>
    <phoneticPr fontId="1"/>
  </si>
  <si>
    <t>1. ない</t>
  </si>
  <si>
    <t>2. ある</t>
  </si>
  <si>
    <t xml:space="preserve">⇒ </t>
  </si>
  <si>
    <t>1. 数日</t>
  </si>
  <si>
    <t>2. ２週間以内</t>
  </si>
  <si>
    <t>3. １か月以内</t>
  </si>
  <si>
    <t>4. ３か月以内</t>
  </si>
  <si>
    <t>5. １年以内</t>
  </si>
  <si>
    <t>（人数：</t>
    <phoneticPr fontId="1"/>
  </si>
  <si>
    <t>1. ホテル</t>
  </si>
  <si>
    <t>4. 賃貸住宅</t>
  </si>
  <si>
    <t>7. 必要ない</t>
  </si>
  <si>
    <t>5. 社宅・寮</t>
  </si>
  <si>
    <t>2. ウィークリーマンション</t>
    <phoneticPr fontId="1"/>
  </si>
  <si>
    <t>3.サービスアパートメント（※）</t>
  </si>
  <si>
    <t>6. 研修施設</t>
  </si>
  <si>
    <t>（※サービスアパートメント…マンションやアパートメントのような生活空間を設けつつ、</t>
    <phoneticPr fontId="1"/>
  </si>
  <si>
    <t>ホテルのようにサービスを提供している物件のこと）</t>
    <phoneticPr fontId="1"/>
  </si>
  <si>
    <t>身近なお困りごと（例：野良猫が多い、●●地区の不法投棄対策をしてほしいなど）でも構いませんので、</t>
    <phoneticPr fontId="1"/>
  </si>
  <si>
    <t>番の機能に転換</t>
  </si>
  <si>
    <t>従業者数（計）</t>
  </si>
  <si>
    <t>3. 全く利用していない</t>
    <phoneticPr fontId="1"/>
  </si>
  <si>
    <t>6. 各種法規制</t>
    <phoneticPr fontId="1"/>
  </si>
  <si>
    <t>所在地</t>
    <rPh sb="0" eb="3">
      <t>ショザイチ</t>
    </rPh>
    <phoneticPr fontId="1"/>
  </si>
  <si>
    <t>現在地での操業開始年：西暦</t>
    <phoneticPr fontId="1"/>
  </si>
  <si>
    <t>年</t>
    <rPh sb="0" eb="1">
      <t>ネン</t>
    </rPh>
    <phoneticPr fontId="1"/>
  </si>
  <si>
    <t>（※法人のみ記入）</t>
    <phoneticPr fontId="1"/>
  </si>
  <si>
    <t>万円</t>
    <rPh sb="0" eb="2">
      <t>マンエン</t>
    </rPh>
    <phoneticPr fontId="1"/>
  </si>
  <si>
    <t>全敷地面積</t>
    <phoneticPr fontId="1"/>
  </si>
  <si>
    <t>㎡</t>
    <phoneticPr fontId="1"/>
  </si>
  <si>
    <t>上記の全敷地面積のうちの建築面積</t>
    <phoneticPr fontId="1"/>
  </si>
  <si>
    <t>建築年数</t>
    <phoneticPr fontId="1"/>
  </si>
  <si>
    <t>（複数ある場合は主な施設）</t>
    <phoneticPr fontId="1"/>
  </si>
  <si>
    <t>（面積：</t>
    <phoneticPr fontId="1"/>
  </si>
  <si>
    <t>㎡</t>
  </si>
  <si>
    <t>と借地</t>
    <rPh sb="1" eb="3">
      <t>シャクチ</t>
    </rPh>
    <phoneticPr fontId="1"/>
  </si>
  <si>
    <t>）</t>
    <phoneticPr fontId="1"/>
  </si>
  <si>
    <t>事業所の営業（操業）時間は</t>
    <phoneticPr fontId="1"/>
  </si>
  <si>
    <t>時～</t>
    <rPh sb="0" eb="1">
      <t>ジ</t>
    </rPh>
    <phoneticPr fontId="1"/>
  </si>
  <si>
    <t>時</t>
    <rPh sb="0" eb="1">
      <t>ジ</t>
    </rPh>
    <phoneticPr fontId="1"/>
  </si>
  <si>
    <t>【下記より一つ選択】</t>
    <rPh sb="1" eb="3">
      <t>カキ</t>
    </rPh>
    <rPh sb="5" eb="6">
      <t>ヒト</t>
    </rPh>
    <rPh sb="7" eb="9">
      <t>センタク</t>
    </rPh>
    <phoneticPr fontId="3"/>
  </si>
  <si>
    <t>（具体的に：                     ）</t>
    <phoneticPr fontId="1"/>
  </si>
  <si>
    <r>
      <t>問２－１．</t>
    </r>
    <r>
      <rPr>
        <b/>
        <u/>
        <sz val="10"/>
        <rFont val="ＭＳ Ｐゴシック"/>
        <family val="3"/>
        <charset val="128"/>
      </rPr>
      <t>問２.で、「3.機能の転換」又は「5.機能の追加」</t>
    </r>
    <r>
      <rPr>
        <b/>
        <sz val="10"/>
        <rFont val="ＭＳ Ｐゴシック"/>
        <family val="3"/>
        <charset val="128"/>
      </rPr>
      <t>とご回答の方に伺います。</t>
    </r>
  </si>
  <si>
    <r>
      <t>問７－２．</t>
    </r>
    <r>
      <rPr>
        <b/>
        <u/>
        <sz val="10"/>
        <color rgb="FF000000"/>
        <rFont val="ＭＳ Ｐゴシック"/>
        <family val="3"/>
        <charset val="128"/>
      </rPr>
      <t>問７.で、「4.事業所の移転」又は「5.事業所の廃止」</t>
    </r>
    <r>
      <rPr>
        <b/>
        <sz val="10"/>
        <color rgb="FF000000"/>
        <rFont val="ＭＳ Ｐゴシック"/>
        <family val="3"/>
        <charset val="128"/>
      </rPr>
      <t>とご回答の方に伺います。</t>
    </r>
  </si>
  <si>
    <t>番の機能を</t>
    <phoneticPr fontId="1"/>
  </si>
  <si>
    <t>番の機能を追加</t>
  </si>
  <si>
    <t>番の機能を廃止</t>
  </si>
  <si>
    <t>移転時期</t>
    <phoneticPr fontId="1"/>
  </si>
  <si>
    <t>年</t>
    <phoneticPr fontId="1"/>
  </si>
  <si>
    <t>月】</t>
    <phoneticPr fontId="1"/>
  </si>
  <si>
    <t>年</t>
    <phoneticPr fontId="1"/>
  </si>
  <si>
    <t>月頃</t>
    <rPh sb="0" eb="2">
      <t>ガツゴロ</t>
    </rPh>
    <phoneticPr fontId="1"/>
  </si>
  <si>
    <t>売上高</t>
    <rPh sb="0" eb="3">
      <t>ウリアゲダカ</t>
    </rPh>
    <phoneticPr fontId="1"/>
  </si>
  <si>
    <t>決算年度</t>
    <rPh sb="0" eb="4">
      <t>ケッサンネンド</t>
    </rPh>
    <phoneticPr fontId="1"/>
  </si>
  <si>
    <t>理由</t>
    <rPh sb="0" eb="2">
      <t>リユウ</t>
    </rPh>
    <phoneticPr fontId="1"/>
  </si>
  <si>
    <t>（構造：</t>
    <phoneticPr fontId="1"/>
  </si>
  <si>
    <t>階数：</t>
    <phoneticPr fontId="1"/>
  </si>
  <si>
    <t>)</t>
    <phoneticPr fontId="1"/>
  </si>
  <si>
    <t>社名</t>
    <rPh sb="0" eb="2">
      <t>シャメイ</t>
    </rPh>
    <phoneticPr fontId="1"/>
  </si>
  <si>
    <t>事業所名</t>
    <rPh sb="0" eb="4">
      <t>ジギョウショメイ</t>
    </rPh>
    <phoneticPr fontId="1"/>
  </si>
  <si>
    <t>〒</t>
    <phoneticPr fontId="1"/>
  </si>
  <si>
    <t>所在地</t>
    <rPh sb="0" eb="3">
      <t>ショザイチ</t>
    </rPh>
    <phoneticPr fontId="1"/>
  </si>
  <si>
    <t>URL</t>
    <phoneticPr fontId="1"/>
  </si>
  <si>
    <t>西暦</t>
    <rPh sb="0" eb="2">
      <t>セイレキ</t>
    </rPh>
    <phoneticPr fontId="1"/>
  </si>
  <si>
    <t>資本金・出資金</t>
    <rPh sb="0" eb="3">
      <t>シホンキン</t>
    </rPh>
    <rPh sb="4" eb="7">
      <t>シュッシキン</t>
    </rPh>
    <phoneticPr fontId="1"/>
  </si>
  <si>
    <t>敷地面積</t>
    <rPh sb="0" eb="4">
      <t>シキチメンセキ</t>
    </rPh>
    <phoneticPr fontId="1"/>
  </si>
  <si>
    <t>建築面積</t>
    <rPh sb="0" eb="4">
      <t>ケンチクメンセキ</t>
    </rPh>
    <phoneticPr fontId="1"/>
  </si>
  <si>
    <t>築年数</t>
    <rPh sb="0" eb="3">
      <t>チクネンスウ</t>
    </rPh>
    <phoneticPr fontId="1"/>
  </si>
  <si>
    <t>所有面積</t>
    <rPh sb="0" eb="4">
      <t>ショユウメンセキ</t>
    </rPh>
    <phoneticPr fontId="1"/>
  </si>
  <si>
    <t>営業時間</t>
    <rPh sb="0" eb="4">
      <t>エイギョウジカン</t>
    </rPh>
    <phoneticPr fontId="1"/>
  </si>
  <si>
    <t>主な製造品</t>
    <rPh sb="0" eb="1">
      <t>オモ</t>
    </rPh>
    <rPh sb="2" eb="5">
      <t>セイゾウヒン</t>
    </rPh>
    <phoneticPr fontId="1"/>
  </si>
  <si>
    <t>問1</t>
    <rPh sb="0" eb="1">
      <t>トイ</t>
    </rPh>
    <phoneticPr fontId="1"/>
  </si>
  <si>
    <t>問1-1</t>
    <rPh sb="0" eb="1">
      <t>トイ</t>
    </rPh>
    <phoneticPr fontId="1"/>
  </si>
  <si>
    <t>問1-2</t>
    <rPh sb="0" eb="1">
      <t>トイ</t>
    </rPh>
    <phoneticPr fontId="1"/>
  </si>
  <si>
    <t>問2</t>
    <rPh sb="0" eb="1">
      <t>トイ</t>
    </rPh>
    <phoneticPr fontId="1"/>
  </si>
  <si>
    <t>問2-1</t>
    <rPh sb="0" eb="1">
      <t>トイ</t>
    </rPh>
    <phoneticPr fontId="1"/>
  </si>
  <si>
    <t>問3</t>
    <rPh sb="0" eb="1">
      <t>トイ</t>
    </rPh>
    <phoneticPr fontId="1"/>
  </si>
  <si>
    <t>問3-2</t>
    <rPh sb="0" eb="1">
      <t>トイ</t>
    </rPh>
    <phoneticPr fontId="1"/>
  </si>
  <si>
    <t>問3-3</t>
    <rPh sb="0" eb="1">
      <t>トイ</t>
    </rPh>
    <phoneticPr fontId="1"/>
  </si>
  <si>
    <t>問4</t>
    <rPh sb="0" eb="1">
      <t>トイ</t>
    </rPh>
    <phoneticPr fontId="1"/>
  </si>
  <si>
    <t>問4-2</t>
    <rPh sb="0" eb="1">
      <t>トイ</t>
    </rPh>
    <phoneticPr fontId="1"/>
  </si>
  <si>
    <t>問5</t>
    <rPh sb="0" eb="1">
      <t>トイ</t>
    </rPh>
    <phoneticPr fontId="1"/>
  </si>
  <si>
    <t>問6</t>
    <rPh sb="0" eb="1">
      <t>トイ</t>
    </rPh>
    <phoneticPr fontId="1"/>
  </si>
  <si>
    <t>問6-1</t>
    <rPh sb="0" eb="1">
      <t>トイ</t>
    </rPh>
    <phoneticPr fontId="1"/>
  </si>
  <si>
    <t>問6-2</t>
    <rPh sb="0" eb="1">
      <t>トイ</t>
    </rPh>
    <phoneticPr fontId="1"/>
  </si>
  <si>
    <t>問7-1</t>
    <rPh sb="0" eb="1">
      <t>トイ</t>
    </rPh>
    <phoneticPr fontId="1"/>
  </si>
  <si>
    <t>移転・廃止時期</t>
    <rPh sb="0" eb="2">
      <t>イテン</t>
    </rPh>
    <rPh sb="3" eb="7">
      <t>ハイシジキ</t>
    </rPh>
    <phoneticPr fontId="1"/>
  </si>
  <si>
    <t>国内</t>
    <rPh sb="0" eb="2">
      <t>コクナイ</t>
    </rPh>
    <phoneticPr fontId="1"/>
  </si>
  <si>
    <t>国外</t>
    <rPh sb="0" eb="2">
      <t>コクガイ</t>
    </rPh>
    <phoneticPr fontId="1"/>
  </si>
  <si>
    <t>㎡</t>
    <phoneticPr fontId="1"/>
  </si>
  <si>
    <t>問12</t>
    <rPh sb="0" eb="1">
      <t>トイ</t>
    </rPh>
    <phoneticPr fontId="1"/>
  </si>
  <si>
    <t>問12-1</t>
    <rPh sb="0" eb="1">
      <t>トイ</t>
    </rPh>
    <phoneticPr fontId="1"/>
  </si>
  <si>
    <t>問12-2</t>
    <rPh sb="0" eb="1">
      <t>トイ</t>
    </rPh>
    <phoneticPr fontId="1"/>
  </si>
  <si>
    <t>問13-1</t>
    <rPh sb="0" eb="1">
      <t>トイ</t>
    </rPh>
    <phoneticPr fontId="1"/>
  </si>
  <si>
    <t>問15</t>
    <rPh sb="0" eb="1">
      <t>トイ</t>
    </rPh>
    <phoneticPr fontId="1"/>
  </si>
  <si>
    <t>問15-1</t>
    <rPh sb="0" eb="1">
      <t>トイ</t>
    </rPh>
    <phoneticPr fontId="1"/>
  </si>
  <si>
    <t>問16-1</t>
    <rPh sb="0" eb="1">
      <t>トイ</t>
    </rPh>
    <phoneticPr fontId="1"/>
  </si>
  <si>
    <t>問17-1</t>
    <rPh sb="0" eb="1">
      <t>トイ</t>
    </rPh>
    <phoneticPr fontId="1"/>
  </si>
  <si>
    <t>問18</t>
    <rPh sb="0" eb="1">
      <t>トイ</t>
    </rPh>
    <phoneticPr fontId="1"/>
  </si>
  <si>
    <t>問19</t>
    <rPh sb="0" eb="1">
      <t>トイ</t>
    </rPh>
    <phoneticPr fontId="1"/>
  </si>
  <si>
    <t>問20</t>
    <rPh sb="0" eb="1">
      <t>トイ</t>
    </rPh>
    <phoneticPr fontId="1"/>
  </si>
  <si>
    <t>問22</t>
    <rPh sb="0" eb="1">
      <t>トイ</t>
    </rPh>
    <phoneticPr fontId="1"/>
  </si>
  <si>
    <t>問24</t>
    <rPh sb="0" eb="1">
      <t>トイ</t>
    </rPh>
    <phoneticPr fontId="1"/>
  </si>
  <si>
    <t>問25</t>
    <rPh sb="0" eb="1">
      <t>トイ</t>
    </rPh>
    <phoneticPr fontId="1"/>
  </si>
  <si>
    <t>【ご記入に当たってのお願い】　　　　　　　　　　　　　　　　　　　　　　　　　　　　　　</t>
    <phoneticPr fontId="1"/>
  </si>
  <si>
    <r>
      <t>【約</t>
    </r>
    <r>
      <rPr>
        <u/>
        <sz val="10"/>
        <rFont val="ＭＳ Ｐ明朝"/>
        <family val="1"/>
        <charset val="128"/>
      </rPr>
      <t xml:space="preserve"> 　　　</t>
    </r>
    <phoneticPr fontId="1"/>
  </si>
  <si>
    <t>人】</t>
  </si>
  <si>
    <t>年前に解消した</t>
  </si>
  <si>
    <t>人）</t>
  </si>
  <si>
    <t>人数</t>
    <rPh sb="0" eb="2">
      <t>ニンズウ</t>
    </rPh>
    <phoneticPr fontId="1"/>
  </si>
  <si>
    <t>ＳＡ</t>
    <phoneticPr fontId="1"/>
  </si>
  <si>
    <t>（☑はいくつでも）。</t>
    <phoneticPr fontId="1"/>
  </si>
  <si>
    <r>
      <t>問６－２.</t>
    </r>
    <r>
      <rPr>
        <b/>
        <u/>
        <sz val="10"/>
        <rFont val="ＭＳ Ｐゴシック"/>
        <family val="3"/>
        <charset val="128"/>
      </rPr>
      <t xml:space="preserve"> 問６－１.で、「3.各種法規制」</t>
    </r>
    <r>
      <rPr>
        <b/>
        <sz val="10"/>
        <rFont val="ＭＳ Ｐゴシック"/>
        <family val="3"/>
        <charset val="128"/>
      </rPr>
      <t>とご回答の方に伺います。</t>
    </r>
  </si>
  <si>
    <t>問３－１. 貴事業所における過去４年間の従業者数の推移について、該当するものを選択してください</t>
    <rPh sb="39" eb="41">
      <t>センタク</t>
    </rPh>
    <phoneticPr fontId="1"/>
  </si>
  <si>
    <t>（複数ある場合は一番大きな金額）について、該当するものを一つ選択してください。</t>
    <rPh sb="28" eb="29">
      <t>ヒト</t>
    </rPh>
    <rPh sb="30" eb="32">
      <t>センタク</t>
    </rPh>
    <phoneticPr fontId="1"/>
  </si>
  <si>
    <t>理由は次のうちどれですか（☑はいくつでも）。</t>
    <phoneticPr fontId="1"/>
  </si>
  <si>
    <t>増　減（それぞれ一つ選択）</t>
    <rPh sb="0" eb="1">
      <t>ゾウ</t>
    </rPh>
    <rPh sb="2" eb="3">
      <t>ゲン</t>
    </rPh>
    <rPh sb="8" eb="9">
      <t>ヒト</t>
    </rPh>
    <rPh sb="10" eb="12">
      <t>センタク</t>
    </rPh>
    <phoneticPr fontId="1"/>
  </si>
  <si>
    <t>番号を下記にご入力ください。</t>
    <rPh sb="3" eb="4">
      <t>シタ</t>
    </rPh>
    <phoneticPr fontId="1"/>
  </si>
  <si>
    <t>Ⅰ.貴事業所の現状について</t>
    <rPh sb="7" eb="9">
      <t>ゲンジョウ</t>
    </rPh>
    <phoneticPr fontId="3"/>
  </si>
  <si>
    <t>Ⅱ.貴事業所内の土地利用について</t>
    <rPh sb="6" eb="7">
      <t>ナイ</t>
    </rPh>
    <rPh sb="8" eb="12">
      <t>トチリヨウ</t>
    </rPh>
    <phoneticPr fontId="3"/>
  </si>
  <si>
    <t>Ⅲ.貴事業所の各分野における取組について</t>
    <rPh sb="7" eb="8">
      <t>カク</t>
    </rPh>
    <rPh sb="8" eb="10">
      <t>ブンヤ</t>
    </rPh>
    <rPh sb="14" eb="16">
      <t>トリクミ</t>
    </rPh>
    <phoneticPr fontId="3"/>
  </si>
  <si>
    <t>Ⅳ.京浜臨海部全般及び行政への要望等について</t>
    <rPh sb="2" eb="7">
      <t>ケイヒンリンカイブ</t>
    </rPh>
    <rPh sb="7" eb="10">
      <t>ゼンパンオヨ</t>
    </rPh>
    <rPh sb="11" eb="13">
      <t>ギョウセイ</t>
    </rPh>
    <rPh sb="15" eb="17">
      <t>ヨウボウ</t>
    </rPh>
    <rPh sb="17" eb="18">
      <t>ナド</t>
    </rPh>
    <phoneticPr fontId="3"/>
  </si>
  <si>
    <t>管理No.</t>
    <rPh sb="0" eb="2">
      <t>カンリ</t>
    </rPh>
    <phoneticPr fontId="1"/>
  </si>
  <si>
    <t>（具体的に：　　　　　　　　　　　　　　　）</t>
    <phoneticPr fontId="1"/>
  </si>
  <si>
    <t>以上で調査は終了です。ご協力、誠に有難うございました。</t>
    <rPh sb="0" eb="2">
      <t>イジョウ</t>
    </rPh>
    <rPh sb="3" eb="5">
      <t>チョウサ</t>
    </rPh>
    <rPh sb="6" eb="8">
      <t>シュウリョウ</t>
    </rPh>
    <rPh sb="12" eb="14">
      <t>キョウリョク</t>
    </rPh>
    <rPh sb="15" eb="16">
      <t>マコト</t>
    </rPh>
    <rPh sb="17" eb="19">
      <t>アリガト</t>
    </rPh>
    <phoneticPr fontId="1"/>
  </si>
  <si>
    <t>管理№</t>
    <rPh sb="0" eb="2">
      <t>カンリ</t>
    </rPh>
    <phoneticPr fontId="1"/>
  </si>
  <si>
    <t>％削減</t>
    <phoneticPr fontId="1"/>
  </si>
  <si>
    <t>年</t>
    <rPh sb="0" eb="1">
      <t>ネン</t>
    </rPh>
    <phoneticPr fontId="1"/>
  </si>
  <si>
    <t>〒</t>
    <phoneticPr fontId="1"/>
  </si>
  <si>
    <t>・本調査票は、該当する選択肢の番号を選択するか、必要事項を回答欄にご記入ください。</t>
    <rPh sb="18" eb="20">
      <t>センタク</t>
    </rPh>
    <rPh sb="34" eb="36">
      <t>キニュウ</t>
    </rPh>
    <phoneticPr fontId="1"/>
  </si>
  <si>
    <t>　なお、選択肢については、単数回答のものと複数回答可のものがありますので、ご注意ください。</t>
  </si>
  <si>
    <t>・従業員数や売上高については、社全体ではなく貴事業所のみの数値をご回答ください。</t>
  </si>
  <si>
    <t>・各設問への回答は、特に指定がない場合、2026年７月１日現在の状況をご記入ください。</t>
    <rPh sb="36" eb="38">
      <t>キニュウ</t>
    </rPh>
    <phoneticPr fontId="1"/>
  </si>
  <si>
    <t>貴事業所の概要について、お答えください。</t>
  </si>
  <si>
    <t>該当する番号を選択して、「2」「3」の場合は、（   ）、【　　】内にもご回答ください。</t>
    <rPh sb="7" eb="9">
      <t>センタク</t>
    </rPh>
    <phoneticPr fontId="1"/>
  </si>
  <si>
    <t>問１．貴事業所の機能は、次のどれにあたりますか。該当するものに☑をお付けください（☑はいくつでも）。</t>
  </si>
  <si>
    <t>問１－１.過去４年以内に機能の一部を転換、追加もしくは廃止しましたか。該当するものに☑をお付けください</t>
  </si>
  <si>
    <t>現在地での営業（操業）を開始された経緯について、該当するものを一つ選択してください。</t>
    <rPh sb="31" eb="32">
      <t>ヒト</t>
    </rPh>
    <rPh sb="33" eb="35">
      <t>センタク</t>
    </rPh>
    <phoneticPr fontId="1"/>
  </si>
  <si>
    <t>移転前の地域及び理由をご記入ください（☑はいくつでも）。</t>
  </si>
  <si>
    <t>問２．今後の貴事業所の機能について、該当するものに☑をお付けください（☑はいくつでも）。</t>
  </si>
  <si>
    <t>導入予定の機能について、該当するものに☑をお付けください（☑はいくつでも）。</t>
  </si>
  <si>
    <t>また、選択した番号の具体的内容をご記入ください。</t>
  </si>
  <si>
    <t>問３．貴事業所における従業者数（リモートワークの従業者含む）をご記入ください。</t>
  </si>
  <si>
    <t>また、増員・減員予定がある場合は、そのおよその人数をご記入ください。</t>
  </si>
  <si>
    <t>増員予定の職種について、該当するものに☑をお付けください（☑はいくつでも）。</t>
  </si>
  <si>
    <t>問４．貴事業所における直近決算年度の売上高（製造品出荷額等）をご記入ください。</t>
  </si>
  <si>
    <t>該当するものを一つ選択してください。</t>
    <rPh sb="7" eb="8">
      <t>ヒト</t>
    </rPh>
    <rPh sb="9" eb="11">
      <t>センタク</t>
    </rPh>
    <phoneticPr fontId="1"/>
  </si>
  <si>
    <t>該当するものに☑をお付けください（☑はいくつでも）。</t>
  </si>
  <si>
    <t>問５．貴事業所の過去４年間における新たな設備投資等について、該当するものを一つ選択してください。</t>
    <rPh sb="37" eb="38">
      <t>ヒト</t>
    </rPh>
    <rPh sb="39" eb="41">
      <t>センタク</t>
    </rPh>
    <phoneticPr fontId="1"/>
  </si>
  <si>
    <t>また、「1.行った」を選択した場合は、その内容についても、該当するものに☑をお付けください（☑はいくつでも）。</t>
  </si>
  <si>
    <t>問６．貴事業所における今後の設備投資計画の有無について、該当するものを一つ選択してください。</t>
    <rPh sb="35" eb="36">
      <t>ヒト</t>
    </rPh>
    <rPh sb="37" eb="39">
      <t>センタク</t>
    </rPh>
    <phoneticPr fontId="1"/>
  </si>
  <si>
    <t>問７．貴事業所における今後の用地展開について、該当するものを一つ選択してください。</t>
    <rPh sb="30" eb="31">
      <t>ヒト</t>
    </rPh>
    <rPh sb="32" eb="34">
      <t>センタク</t>
    </rPh>
    <phoneticPr fontId="1"/>
  </si>
  <si>
    <t>また、「1.現状維持」以外を選択した場合は、その理由についてもご記入ください。</t>
  </si>
  <si>
    <t>移転又は廃止のおよその時期と、移転の場合は移転予定先をご記入ください。</t>
  </si>
  <si>
    <t>移転又は廃止後の跡地利用について、該当するものにを一つ選択してください。</t>
    <rPh sb="25" eb="26">
      <t>ヒト</t>
    </rPh>
    <rPh sb="27" eb="29">
      <t>センタク</t>
    </rPh>
    <phoneticPr fontId="1"/>
  </si>
  <si>
    <t>遊休地・低未利用地が解消した状況について、該当するものを一つ選択してください。</t>
    <rPh sb="28" eb="29">
      <t>ヒト</t>
    </rPh>
    <rPh sb="30" eb="32">
      <t>センタク</t>
    </rPh>
    <phoneticPr fontId="1"/>
  </si>
  <si>
    <t>その遊休地・低未利用地の状態について、該当するものに☑をお付けください（☑はいくつでも）。</t>
  </si>
  <si>
    <t>遊休地・低未利用地の状態に至った理由について、該当するものに☑をお付けください（☑はいくつでも）。</t>
  </si>
  <si>
    <t>遊休地・低未利用地の状態になってからの期間について、該当するものを一つ選択してください。</t>
    <rPh sb="33" eb="34">
      <t>ヒト</t>
    </rPh>
    <rPh sb="35" eb="37">
      <t>センタク</t>
    </rPh>
    <phoneticPr fontId="1"/>
  </si>
  <si>
    <t>遊休地・低未利用地の今後の利用について、該当するものに☑をお付けください（☑はいくつでも）。</t>
  </si>
  <si>
    <t>土地活用における問題・課題について、該当するもの全てに☑をお付けください（☑はいくつでも）。</t>
  </si>
  <si>
    <t>遊休地・低未利用地の面積をご記入ください。</t>
  </si>
  <si>
    <t>今後、新たに用地を取得して事業を展開する予定について、該当するものを一つ選択してください。</t>
    <rPh sb="34" eb="35">
      <t>ヒト</t>
    </rPh>
    <rPh sb="36" eb="38">
      <t>センタク</t>
    </rPh>
    <phoneticPr fontId="1"/>
  </si>
  <si>
    <t>脱炭素のために実際に行っている取組について、該当するものに☑をお付けください（☑はいくつでも）。</t>
  </si>
  <si>
    <t>他社又は大学等との連携に関して、貴事業所で取り組まれているものに☑をお付けください（☑はいくつでも）。</t>
  </si>
  <si>
    <t>防災・減災及び早期復旧に関して、貴事業所で取り組まれているものに☑をお付けください（☑はいくつでも）。</t>
  </si>
  <si>
    <t>貴事業所での採用について、過去３年間で該当するものに☑をお付けください（☑はいくつでも）。</t>
  </si>
  <si>
    <t>採用者の学歴について該当するものに☑をお付けください（☑はいくつでも）。</t>
  </si>
  <si>
    <t>具体化した際、同プログラムへの参加意思はありますか。該当するものを一つ選択してください。</t>
    <rPh sb="33" eb="34">
      <t>ヒト</t>
    </rPh>
    <rPh sb="35" eb="37">
      <t>センタク</t>
    </rPh>
    <phoneticPr fontId="1"/>
  </si>
  <si>
    <t>また、共通プログラムのテーマに関し、ご要望がありましたらその具体的な内容についてもご記入ください。</t>
  </si>
  <si>
    <t>また、その具体的な内容についてもご記入ください。</t>
  </si>
  <si>
    <t>＜その具体的内容＞（複数回答された場合は、回答番号もあわせてご記入ください）</t>
  </si>
  <si>
    <t>ご自由にご記入ください。</t>
  </si>
  <si>
    <t>③担当部署</t>
    <phoneticPr fontId="3"/>
  </si>
  <si>
    <t>④部署連絡先</t>
    <rPh sb="1" eb="3">
      <t>ブショ</t>
    </rPh>
    <phoneticPr fontId="1"/>
  </si>
  <si>
    <t>部署</t>
    <rPh sb="0" eb="2">
      <t>ブショ</t>
    </rPh>
    <phoneticPr fontId="1"/>
  </si>
  <si>
    <t>（部署）</t>
    <rPh sb="1" eb="3">
      <t>ブショ</t>
    </rPh>
    <phoneticPr fontId="3"/>
  </si>
  <si>
    <t>部署TEL</t>
    <rPh sb="0" eb="2">
      <t>ブショ</t>
    </rPh>
    <phoneticPr fontId="1"/>
  </si>
  <si>
    <t>部署メアド</t>
    <rPh sb="0" eb="2">
      <t>ブショ</t>
    </rPh>
    <phoneticPr fontId="1"/>
  </si>
  <si>
    <t>⑦操業開始年</t>
    <phoneticPr fontId="1"/>
  </si>
  <si>
    <t>⑨事業所面積</t>
    <phoneticPr fontId="1"/>
  </si>
  <si>
    <t>⑩事業所用地の
所有形態</t>
    <phoneticPr fontId="1"/>
  </si>
  <si>
    <t>⑪営業（操業）
状況</t>
    <phoneticPr fontId="1"/>
  </si>
  <si>
    <t>⑫主な製造品・
取り扱い製品、
研究対象</t>
    <phoneticPr fontId="1"/>
  </si>
  <si>
    <t>⑬主な業種</t>
    <rPh sb="1" eb="2">
      <t>オモ</t>
    </rPh>
    <phoneticPr fontId="1"/>
  </si>
  <si>
    <t>2．運輸業</t>
    <phoneticPr fontId="1"/>
  </si>
  <si>
    <t>5. 学術研究、専門・技術サービス業</t>
    <rPh sb="17" eb="18">
      <t>ギョウ</t>
    </rPh>
    <phoneticPr fontId="1"/>
  </si>
  <si>
    <t>また、「2.県内から移転した」「3.他の地域から移転した」を選択した場合は、</t>
    <phoneticPr fontId="1"/>
  </si>
  <si>
    <t>☑をお付けください（☑はいくつでも）。</t>
    <phoneticPr fontId="1"/>
  </si>
  <si>
    <t>問題点・課題となっている法規制について、該当するものに☑をお付けください（☑はいくつでも）。</t>
    <phoneticPr fontId="1"/>
  </si>
  <si>
    <t>問６－１.貴事業所における事業展開（設備投資、土地活用等）を検討するに当たって、問題点・課題となるものに</t>
    <phoneticPr fontId="1"/>
  </si>
  <si>
    <t>（具体的に：　　　　　　　　　　　）</t>
    <phoneticPr fontId="1"/>
  </si>
  <si>
    <t>また、その具体的な内容（その選択肢を選択した理由）をご記入ください。</t>
    <phoneticPr fontId="1"/>
  </si>
  <si>
    <t>（具体的に：　　　　　　　　　）</t>
    <phoneticPr fontId="1"/>
  </si>
  <si>
    <t>10.公害に関する条例</t>
    <phoneticPr fontId="1"/>
  </si>
  <si>
    <t>（大気・騒音・水質・環境アセスメント）</t>
    <phoneticPr fontId="1"/>
  </si>
  <si>
    <t>（具体名：　　　　　　　　　　　　　）</t>
    <rPh sb="3" eb="4">
      <t>メイ</t>
    </rPh>
    <phoneticPr fontId="1"/>
  </si>
  <si>
    <t>（具体的に：　　　　　　　　　　　　　　　　　　　　　　）</t>
    <phoneticPr fontId="1"/>
  </si>
  <si>
    <t>問８．貴事業所の敷地は、下水道処理区域内にありますか。該当するものを一つ選択してください。</t>
    <rPh sb="34" eb="35">
      <t>ヒト</t>
    </rPh>
    <rPh sb="36" eb="38">
      <t>センタク</t>
    </rPh>
    <phoneticPr fontId="1"/>
  </si>
  <si>
    <r>
      <t>問８－１．</t>
    </r>
    <r>
      <rPr>
        <b/>
        <u/>
        <sz val="10"/>
        <rFont val="ＭＳ Ｐゴシック"/>
        <family val="3"/>
        <charset val="128"/>
      </rPr>
      <t>問８で「2．下水道処理区域外にある」とご回答の方に伺います。</t>
    </r>
    <phoneticPr fontId="1"/>
  </si>
  <si>
    <t>汚水（有機系排水）（生活排水レベルのもの）の処理方法について、該当するものを一つ選択してください。</t>
    <phoneticPr fontId="1"/>
  </si>
  <si>
    <t>1. 事業所単独で処理</t>
    <phoneticPr fontId="1"/>
  </si>
  <si>
    <t>2. 売却</t>
    <phoneticPr fontId="1"/>
  </si>
  <si>
    <t>2. 共同処理施設で他事業所と併せて処理</t>
    <rPh sb="18" eb="20">
      <t>ショリ</t>
    </rPh>
    <phoneticPr fontId="1"/>
  </si>
  <si>
    <r>
      <t>問８－２．</t>
    </r>
    <r>
      <rPr>
        <b/>
        <u/>
        <sz val="10"/>
        <rFont val="ＭＳ Ｐゴシック"/>
        <family val="3"/>
        <charset val="128"/>
      </rPr>
      <t>問８で「1．下水道処理区域内にある」「2．下水道処理区域外にある」とご回答の方に伺います。</t>
    </r>
    <phoneticPr fontId="1"/>
  </si>
  <si>
    <t>汚水（無機系排水）の取扱いの有無について、該当するものを一つ選択してください。</t>
    <phoneticPr fontId="1"/>
  </si>
  <si>
    <t>1. あり</t>
    <phoneticPr fontId="1"/>
  </si>
  <si>
    <t>2. なし</t>
    <phoneticPr fontId="1"/>
  </si>
  <si>
    <r>
      <t>問８－３．</t>
    </r>
    <r>
      <rPr>
        <b/>
        <u/>
        <sz val="10"/>
        <rFont val="ＭＳ Ｐゴシック"/>
        <family val="3"/>
        <charset val="128"/>
      </rPr>
      <t>問８－２で「1．あり」とご回答の方に伺います。</t>
    </r>
    <phoneticPr fontId="1"/>
  </si>
  <si>
    <t>汚水（無機系排水）の処理方法について、該当するものを一つ選択してください。</t>
    <phoneticPr fontId="1"/>
  </si>
  <si>
    <t>問９．現在、貴事業所内には、遊休地・低未利用地がありますか。該当するものを一つ選択してください。</t>
    <rPh sb="37" eb="38">
      <t>ヒト</t>
    </rPh>
    <rPh sb="39" eb="41">
      <t>センタク</t>
    </rPh>
    <phoneticPr fontId="1"/>
  </si>
  <si>
    <t>※問９－１にお進みください</t>
    <phoneticPr fontId="1"/>
  </si>
  <si>
    <t>※問９－２以降にお進みください</t>
    <phoneticPr fontId="1"/>
  </si>
  <si>
    <r>
      <t>問９－１．</t>
    </r>
    <r>
      <rPr>
        <b/>
        <u/>
        <sz val="10"/>
        <color rgb="FF000000"/>
        <rFont val="ＭＳ Ｐゴシック"/>
        <family val="3"/>
        <charset val="128"/>
      </rPr>
      <t>問９.で、「1.なし（全面的に有効利用している）」</t>
    </r>
    <r>
      <rPr>
        <b/>
        <sz val="10"/>
        <color rgb="FF000000"/>
        <rFont val="ＭＳ Ｐゴシック"/>
        <family val="3"/>
        <charset val="128"/>
      </rPr>
      <t>とご回答の方に伺います。</t>
    </r>
    <phoneticPr fontId="1"/>
  </si>
  <si>
    <r>
      <t>問９－２．</t>
    </r>
    <r>
      <rPr>
        <b/>
        <u/>
        <sz val="10"/>
        <color rgb="FF000000"/>
        <rFont val="ＭＳ Ｐゴシック"/>
        <family val="3"/>
        <charset val="128"/>
      </rPr>
      <t>問９.で、「2.遊休地がある」又は「3.低未利用地がある」</t>
    </r>
    <r>
      <rPr>
        <b/>
        <sz val="10"/>
        <color rgb="FF000000"/>
        <rFont val="ＭＳ Ｐゴシック"/>
        <family val="3"/>
        <charset val="128"/>
      </rPr>
      <t>とご回答の方に伺います。</t>
    </r>
    <phoneticPr fontId="1"/>
  </si>
  <si>
    <r>
      <t>問９－３．</t>
    </r>
    <r>
      <rPr>
        <b/>
        <u/>
        <sz val="10"/>
        <color rgb="FF000000"/>
        <rFont val="ＭＳ Ｐゴシック"/>
        <family val="3"/>
        <charset val="128"/>
      </rPr>
      <t>問９.で、「2.遊休地がある」又は「3.低未利用地がある」</t>
    </r>
    <r>
      <rPr>
        <b/>
        <sz val="10"/>
        <color rgb="FF000000"/>
        <rFont val="ＭＳ Ｐゴシック"/>
        <family val="3"/>
        <charset val="128"/>
      </rPr>
      <t>とご回答の方に伺います。</t>
    </r>
    <phoneticPr fontId="1"/>
  </si>
  <si>
    <r>
      <t>問９－４．</t>
    </r>
    <r>
      <rPr>
        <b/>
        <u/>
        <sz val="10"/>
        <color rgb="FF000000"/>
        <rFont val="ＭＳ Ｐゴシック"/>
        <family val="3"/>
        <charset val="128"/>
      </rPr>
      <t>問９.で、「2.遊休地がある」又は「3.低未利用地がある」</t>
    </r>
    <r>
      <rPr>
        <b/>
        <sz val="10"/>
        <color rgb="FF000000"/>
        <rFont val="ＭＳ Ｐゴシック"/>
        <family val="3"/>
        <charset val="128"/>
      </rPr>
      <t>とご回答の方に伺います</t>
    </r>
    <r>
      <rPr>
        <sz val="10"/>
        <color rgb="FF000000"/>
        <rFont val="ＭＳ Ｐゴシック"/>
        <family val="3"/>
        <charset val="128"/>
      </rPr>
      <t>。</t>
    </r>
    <phoneticPr fontId="1"/>
  </si>
  <si>
    <r>
      <t>問９－５．</t>
    </r>
    <r>
      <rPr>
        <b/>
        <u/>
        <sz val="10"/>
        <color rgb="FF000000"/>
        <rFont val="ＭＳ Ｐゴシック"/>
        <family val="3"/>
        <charset val="128"/>
      </rPr>
      <t>問９.で、「2.遊休地がある」又は「3.低未利用地がある」</t>
    </r>
    <r>
      <rPr>
        <b/>
        <sz val="10"/>
        <color rgb="FF000000"/>
        <rFont val="ＭＳ Ｐゴシック"/>
        <family val="3"/>
        <charset val="128"/>
      </rPr>
      <t>とご回答の方に伺います。</t>
    </r>
    <phoneticPr fontId="1"/>
  </si>
  <si>
    <r>
      <t>問９－６．</t>
    </r>
    <r>
      <rPr>
        <b/>
        <u/>
        <sz val="10"/>
        <color rgb="FF000000"/>
        <rFont val="ＭＳ Ｐゴシック"/>
        <family val="3"/>
        <charset val="128"/>
      </rPr>
      <t>問９-５.で、「5．未定」</t>
    </r>
    <r>
      <rPr>
        <b/>
        <sz val="10"/>
        <color rgb="FF000000"/>
        <rFont val="ＭＳ Ｐゴシック"/>
        <family val="3"/>
        <charset val="128"/>
      </rPr>
      <t>とご回答の方に伺います。</t>
    </r>
    <phoneticPr fontId="1"/>
  </si>
  <si>
    <r>
      <t>問９－７．</t>
    </r>
    <r>
      <rPr>
        <b/>
        <u/>
        <sz val="10"/>
        <color rgb="FF000000"/>
        <rFont val="ＭＳ Ｐゴシック"/>
        <family val="3"/>
        <charset val="128"/>
      </rPr>
      <t>問９.で、「2.遊休地がある」又は「3.低未利用地がある」</t>
    </r>
    <r>
      <rPr>
        <b/>
        <sz val="10"/>
        <color rgb="FF000000"/>
        <rFont val="ＭＳ Ｐゴシック"/>
        <family val="3"/>
        <charset val="128"/>
      </rPr>
      <t>とご回答の方に伺います。</t>
    </r>
    <phoneticPr fontId="1"/>
  </si>
  <si>
    <t>問１０．今後、京浜臨海部内の事業所用地について、事業用として自社で利用しなくなる土地や施設</t>
    <phoneticPr fontId="1"/>
  </si>
  <si>
    <r>
      <t>問１１．</t>
    </r>
    <r>
      <rPr>
        <b/>
        <u/>
        <sz val="10"/>
        <color rgb="FF000000"/>
        <rFont val="ＭＳ Ｐゴシック"/>
        <family val="3"/>
        <charset val="128"/>
      </rPr>
      <t>現在、用地・施設等を賃借されている事業所に伺います。</t>
    </r>
    <phoneticPr fontId="1"/>
  </si>
  <si>
    <t>問１２．貴事業所における脱炭素との関わり方について、該当するものに☑をお付けください（☑はいくつでも）。</t>
    <phoneticPr fontId="1"/>
  </si>
  <si>
    <r>
      <t>問１２－１．</t>
    </r>
    <r>
      <rPr>
        <b/>
        <u/>
        <sz val="10"/>
        <color rgb="FF000000"/>
        <rFont val="ＭＳ Ｐゴシック"/>
        <family val="3"/>
        <charset val="128"/>
      </rPr>
      <t>問１２.で、</t>
    </r>
    <r>
      <rPr>
        <b/>
        <u/>
        <sz val="10"/>
        <rFont val="ＭＳ Ｐゴシック"/>
        <family val="3"/>
        <charset val="128"/>
      </rPr>
      <t>1.～ 4.いずれかに☑を付けた</t>
    </r>
    <r>
      <rPr>
        <b/>
        <sz val="10"/>
        <color rgb="FF000000"/>
        <rFont val="ＭＳ Ｐゴシック"/>
        <family val="3"/>
        <charset val="128"/>
      </rPr>
      <t>方に伺います。</t>
    </r>
    <phoneticPr fontId="1"/>
  </si>
  <si>
    <t>問１２－２．脱炭素のために今後行いたい取組について、該当するものに☑をお付けください（☑はいくつでも）。</t>
    <phoneticPr fontId="1"/>
  </si>
  <si>
    <t>問１２－３．脱炭素への取組促進のための課題について、該当するものに☑をお付けください（☑はいくつでも）。</t>
    <phoneticPr fontId="1"/>
  </si>
  <si>
    <r>
      <t>問１７．</t>
    </r>
    <r>
      <rPr>
        <b/>
        <u/>
        <sz val="10"/>
        <color rgb="FF000000"/>
        <rFont val="ＭＳ Ｐゴシック"/>
        <family val="3"/>
        <charset val="128"/>
      </rPr>
      <t>防災・減災及び早期復旧に関する取組</t>
    </r>
    <r>
      <rPr>
        <b/>
        <sz val="10"/>
        <color rgb="FF000000"/>
        <rFont val="ＭＳ Ｐゴシック"/>
        <family val="3"/>
        <charset val="128"/>
      </rPr>
      <t>について伺います。</t>
    </r>
    <phoneticPr fontId="1"/>
  </si>
  <si>
    <t>問１５．他社又は大学等との連携状況について伺います。</t>
    <phoneticPr fontId="1"/>
  </si>
  <si>
    <t>1. 共同研究開発</t>
    <rPh sb="3" eb="5">
      <t>キョウドウ</t>
    </rPh>
    <phoneticPr fontId="1"/>
  </si>
  <si>
    <t>3. 人材育成に関する連携</t>
    <rPh sb="8" eb="9">
      <t>カン</t>
    </rPh>
    <rPh sb="11" eb="13">
      <t>レンケイ</t>
    </rPh>
    <phoneticPr fontId="1"/>
  </si>
  <si>
    <t>2. 人材採用に関する連携</t>
  </si>
  <si>
    <t>2. 人材採用に関する連携</t>
    <phoneticPr fontId="1"/>
  </si>
  <si>
    <t>4. 人材交流（出向、研究者・技術者交流等）</t>
  </si>
  <si>
    <t>4. 人材交流（出向、研究者・技術者交流等）</t>
    <phoneticPr fontId="1"/>
  </si>
  <si>
    <t>6. エネルギーの共同利用</t>
    <rPh sb="9" eb="11">
      <t>キョウドウ</t>
    </rPh>
    <phoneticPr fontId="1"/>
  </si>
  <si>
    <t>問１５－１．他社又は大学等との連携に関して、今後どのような連携をしていきたいですか（☑はいくつでも）。</t>
    <phoneticPr fontId="1"/>
  </si>
  <si>
    <t>問１５－２．他社又は大学等との連携に関して、取り組む上での課題や取り組まれていない</t>
    <phoneticPr fontId="1"/>
  </si>
  <si>
    <t>問１３．貴事業所におけるサーキュラーエコノミー（※）に関する取組状況について、該当するものを一つ選択してください。</t>
    <rPh sb="46" eb="47">
      <t>ヒト</t>
    </rPh>
    <rPh sb="48" eb="50">
      <t>センタク</t>
    </rPh>
    <phoneticPr fontId="1"/>
  </si>
  <si>
    <t>※サーキュラーエコノミー…従来の３Ｒ（リデュース、リユース、リサイクル）の取組に加え、原材料調達・製品デザイン（設計）の</t>
    <phoneticPr fontId="1"/>
  </si>
  <si>
    <t>　段階から回収資源の再利用を前提とし、廃棄ゼロを目指す取組のこと。</t>
    <phoneticPr fontId="1"/>
  </si>
  <si>
    <t>3. 取り組むかどうか検討している</t>
    <phoneticPr fontId="1"/>
  </si>
  <si>
    <t>4. 取り組む予定はない</t>
  </si>
  <si>
    <t>2. 今後取り組むことが決まっている</t>
  </si>
  <si>
    <t>1. すでに取り組んでいる</t>
    <phoneticPr fontId="1"/>
  </si>
  <si>
    <t>問9-1</t>
    <rPh sb="0" eb="1">
      <t>トイ</t>
    </rPh>
    <phoneticPr fontId="1"/>
  </si>
  <si>
    <t>問9-2</t>
    <rPh sb="0" eb="1">
      <t>トイ</t>
    </rPh>
    <phoneticPr fontId="1"/>
  </si>
  <si>
    <t>問9-3</t>
    <rPh sb="0" eb="1">
      <t>トイ</t>
    </rPh>
    <phoneticPr fontId="1"/>
  </si>
  <si>
    <t>問9-5</t>
    <rPh sb="0" eb="1">
      <t>トイ</t>
    </rPh>
    <phoneticPr fontId="1"/>
  </si>
  <si>
    <t>問9-6</t>
    <rPh sb="0" eb="1">
      <t>トイ</t>
    </rPh>
    <phoneticPr fontId="1"/>
  </si>
  <si>
    <t>問9-7</t>
    <rPh sb="0" eb="1">
      <t>トイ</t>
    </rPh>
    <phoneticPr fontId="1"/>
  </si>
  <si>
    <t>問10</t>
    <rPh sb="0" eb="1">
      <t>トイ</t>
    </rPh>
    <phoneticPr fontId="1"/>
  </si>
  <si>
    <t>問12-3</t>
    <rPh sb="0" eb="1">
      <t>トイ</t>
    </rPh>
    <phoneticPr fontId="1"/>
  </si>
  <si>
    <t>実施している取組、実施予定の取組について、該当するものに☑をお付けください（☑はいくつでも）。</t>
    <phoneticPr fontId="1"/>
  </si>
  <si>
    <r>
      <t>問１３－１．</t>
    </r>
    <r>
      <rPr>
        <b/>
        <u/>
        <sz val="10"/>
        <color rgb="FF000000"/>
        <rFont val="ＭＳ Ｐゴシック"/>
        <family val="3"/>
        <charset val="128"/>
      </rPr>
      <t>問１３.で「1. すでに取り組んでいる」又は「2. 取り組む予定」</t>
    </r>
    <r>
      <rPr>
        <sz val="10"/>
        <color rgb="FF000000"/>
        <rFont val="ＭＳ Ｐゴシック"/>
        <family val="3"/>
        <charset val="128"/>
      </rPr>
      <t>とご回答の方に伺います。</t>
    </r>
    <phoneticPr fontId="1"/>
  </si>
  <si>
    <t>1. 廃棄物削減に資する製品・サービスの設計</t>
    <phoneticPr fontId="1"/>
  </si>
  <si>
    <t>3. 再生材・再生可能資源の使用</t>
    <phoneticPr fontId="1"/>
  </si>
  <si>
    <t>5. メンテナンスを含めた製品・サービスの提供</t>
    <phoneticPr fontId="1"/>
  </si>
  <si>
    <t>7. 廃棄物を再生材として供給</t>
    <phoneticPr fontId="1"/>
  </si>
  <si>
    <t>2. 長期使用可能な製品・サービス設計</t>
    <phoneticPr fontId="1"/>
  </si>
  <si>
    <t>4. 生産工程における端材などの削減、再生利用</t>
    <phoneticPr fontId="1"/>
  </si>
  <si>
    <t>6. シェアリングによるサービスの提供</t>
    <phoneticPr fontId="1"/>
  </si>
  <si>
    <t>8. その他</t>
    <rPh sb="5" eb="6">
      <t>タ</t>
    </rPh>
    <phoneticPr fontId="1"/>
  </si>
  <si>
    <t>（具体的に：　　　　　　　　　　　　）</t>
    <phoneticPr fontId="1"/>
  </si>
  <si>
    <t>問15-2</t>
    <rPh sb="0" eb="1">
      <t>トイ</t>
    </rPh>
    <phoneticPr fontId="1"/>
  </si>
  <si>
    <t>問17</t>
    <rPh sb="0" eb="1">
      <t>トイ</t>
    </rPh>
    <phoneticPr fontId="1"/>
  </si>
  <si>
    <t>該当するものに☑をお付けください（☑はいくつでも）。</t>
    <phoneticPr fontId="1"/>
  </si>
  <si>
    <t>問１4．ＣＳＲ経営やＥＳＧ経営、ＴＮＦＤ（自然関連財務情報開示タスクフォース）開示、ネイチャーポジティブ経済移行戦略等の</t>
    <phoneticPr fontId="1"/>
  </si>
  <si>
    <t>3. ブルーカーボン・オフセット制度への参画</t>
    <phoneticPr fontId="1"/>
  </si>
  <si>
    <t>1. 敷地外の緑化活動等への参画</t>
    <phoneticPr fontId="1"/>
  </si>
  <si>
    <t>5. その他</t>
    <phoneticPr fontId="1"/>
  </si>
  <si>
    <t>7. 分からない</t>
    <rPh sb="3" eb="4">
      <t>ワ</t>
    </rPh>
    <phoneticPr fontId="1"/>
  </si>
  <si>
    <t>2. ビオトープの設置・生態系のモニタリング</t>
    <phoneticPr fontId="1"/>
  </si>
  <si>
    <t>4. 生物多様性に関する各種制度の認証取得</t>
    <phoneticPr fontId="1"/>
  </si>
  <si>
    <t>6. 取り組んでいない</t>
    <phoneticPr fontId="1"/>
  </si>
  <si>
    <t>問１４－１．貴事業所は、生物多様性に資する緑地の整備（維持管理を含む）計画（※）に参画したことはありますか。</t>
    <phoneticPr fontId="1"/>
  </si>
  <si>
    <t>該当するものを一つ選択してください。</t>
    <phoneticPr fontId="1"/>
  </si>
  <si>
    <t>※法律や自治体条例・規則等による規定以外の整備計画を想定してご回答ください。</t>
    <phoneticPr fontId="1"/>
  </si>
  <si>
    <t>フォース)の観点から、生物多様性の回復・保全や生態系の共生に資する取組を行っていますか。</t>
    <phoneticPr fontId="1"/>
  </si>
  <si>
    <t>観点から伺います。貴事業所において、ＴＣＦＤ（気候変動に関連した情報開示の動向）やＴＮＦＤ（自然関連財務情報開示タスク</t>
    <phoneticPr fontId="1"/>
  </si>
  <si>
    <t>1. 参画したことがある</t>
    <phoneticPr fontId="1"/>
  </si>
  <si>
    <t>2. 参画したことはないが、今後類似の計画があれば参画する可能性がある</t>
    <phoneticPr fontId="1"/>
  </si>
  <si>
    <t>3. 参画したことはなく、今後類似の計画があっても参画する可能性はない</t>
    <phoneticPr fontId="1"/>
  </si>
  <si>
    <t>（具体的に：　　　　　　　　　　　　　）</t>
    <phoneticPr fontId="1"/>
  </si>
  <si>
    <t>8. 今後も取り組む予定はない</t>
    <phoneticPr fontId="1"/>
  </si>
  <si>
    <t>問１６．スタートアップ企業との連携について、該当するものを一つ選択してください。</t>
    <phoneticPr fontId="1"/>
  </si>
  <si>
    <r>
      <t>また、</t>
    </r>
    <r>
      <rPr>
        <b/>
        <u/>
        <sz val="10"/>
        <rFont val="ＭＳ Ｐゴシック"/>
        <family val="3"/>
        <charset val="128"/>
      </rPr>
      <t>その内容</t>
    </r>
    <r>
      <rPr>
        <sz val="10"/>
        <rFont val="ＭＳ Ｐゴシック"/>
        <family val="3"/>
        <charset val="128"/>
      </rPr>
      <t>についても、該当するものを一つ選択してください。</t>
    </r>
    <phoneticPr fontId="1"/>
  </si>
  <si>
    <t>技術系スタートアップ企業（エネルギー、素材、宇宙分野等）のなかには、短期間であっても、研究開発や工場等の用途で、</t>
    <phoneticPr fontId="1"/>
  </si>
  <si>
    <t>既存の建物や敷地の賃借意向を持つ企業があります。共同研究のみでなく、場所の提供も含めた連携について伺います。</t>
    <phoneticPr fontId="1"/>
  </si>
  <si>
    <t>1. 現在連携している</t>
    <phoneticPr fontId="1"/>
  </si>
  <si>
    <t>2. 自社事業所敷地外のスタートアップ企業と交流・共同研究等している</t>
  </si>
  <si>
    <t>⇒＜連携状況＞</t>
    <rPh sb="2" eb="6">
      <t>レンケイジョウキョウ</t>
    </rPh>
    <phoneticPr fontId="1"/>
  </si>
  <si>
    <t>⇒＜以前の連携状況＞</t>
    <rPh sb="2" eb="4">
      <t>イゼン</t>
    </rPh>
    <rPh sb="5" eb="9">
      <t>レンケイジョウキョウ</t>
    </rPh>
    <phoneticPr fontId="1"/>
  </si>
  <si>
    <t>1. 自社事業所内へ賃貸等により入居している</t>
  </si>
  <si>
    <t>3. その他</t>
  </si>
  <si>
    <t>（具体的に：　　　　　　　       　 ）</t>
    <phoneticPr fontId="1"/>
  </si>
  <si>
    <t>（具体的に：　　　　　　　　　　　　       　 ）</t>
    <phoneticPr fontId="1"/>
  </si>
  <si>
    <t>2. 以前連携していた</t>
    <rPh sb="3" eb="5">
      <t>イゼン</t>
    </rPh>
    <rPh sb="5" eb="7">
      <t>レンケイ</t>
    </rPh>
    <phoneticPr fontId="1"/>
  </si>
  <si>
    <t>1. 自社事業所内に入居していた</t>
    <phoneticPr fontId="1"/>
  </si>
  <si>
    <t>2. 自社事業所敷地外のスタートアップ企業と交流・共同研究等していた</t>
    <phoneticPr fontId="1"/>
  </si>
  <si>
    <t>3. 連携したことがない</t>
    <rPh sb="3" eb="5">
      <t>レンケイ</t>
    </rPh>
    <phoneticPr fontId="1"/>
  </si>
  <si>
    <t>⇒＜興味の有無＞</t>
    <rPh sb="2" eb="4">
      <t>キョウミ</t>
    </rPh>
    <rPh sb="5" eb="7">
      <t>ウム</t>
    </rPh>
    <phoneticPr fontId="1"/>
  </si>
  <si>
    <t>1. 連携したことはないが、興味がある</t>
    <phoneticPr fontId="1"/>
  </si>
  <si>
    <t>2. 連携したこともないし、興味もない</t>
    <phoneticPr fontId="1"/>
  </si>
  <si>
    <t>問１６－１．今後のスタートアップ企業との連携の可能性について、該当するものに☑をお付けください（☑はいくつでも）。</t>
    <phoneticPr fontId="1"/>
  </si>
  <si>
    <t>1. 事業分野でのシナジーが期待できるのであれば、共同研究等を行う可能性はある</t>
    <rPh sb="3" eb="5">
      <t>ジギョウ</t>
    </rPh>
    <rPh sb="5" eb="7">
      <t>ブンヤ</t>
    </rPh>
    <rPh sb="14" eb="16">
      <t>キタイ</t>
    </rPh>
    <rPh sb="25" eb="27">
      <t>キョウドウ</t>
    </rPh>
    <rPh sb="27" eb="29">
      <t>ケンキュウ</t>
    </rPh>
    <rPh sb="29" eb="30">
      <t>トウ</t>
    </rPh>
    <rPh sb="31" eb="32">
      <t>オコナ</t>
    </rPh>
    <rPh sb="33" eb="36">
      <t>カノウセイ</t>
    </rPh>
    <phoneticPr fontId="1"/>
  </si>
  <si>
    <t>2. 遊休地等の活用の観点で敷地や建物を賃貸する可能性はある</t>
    <phoneticPr fontId="1"/>
  </si>
  <si>
    <t>3. その他連携の可能性はある</t>
    <rPh sb="5" eb="6">
      <t>タ</t>
    </rPh>
    <rPh sb="6" eb="8">
      <t>レンケイ</t>
    </rPh>
    <rPh sb="9" eb="12">
      <t>カノウセイ</t>
    </rPh>
    <phoneticPr fontId="1"/>
  </si>
  <si>
    <t>4. 可能性はない</t>
    <phoneticPr fontId="1"/>
  </si>
  <si>
    <t>2. 主な建築物をすべて耐震化している</t>
    <phoneticPr fontId="1"/>
  </si>
  <si>
    <t>3. 主な建築物をすべて不燃化している</t>
    <phoneticPr fontId="1"/>
  </si>
  <si>
    <t>10. ＢＣＰ（事業継続計画）を作成している</t>
    <phoneticPr fontId="1"/>
  </si>
  <si>
    <t>11. 災害時における他企業との協力関係を構築している</t>
    <phoneticPr fontId="1"/>
  </si>
  <si>
    <t>12. 帰宅困難者対策を実施している</t>
    <phoneticPr fontId="1"/>
  </si>
  <si>
    <t>13. その他</t>
    <phoneticPr fontId="1"/>
  </si>
  <si>
    <t>14. 取り組んでいない</t>
    <phoneticPr fontId="1"/>
  </si>
  <si>
    <t>問１７－１．防災・減災及び早期復旧に関して、取り組む上での課題や取り組まれていない理由に</t>
    <phoneticPr fontId="1"/>
  </si>
  <si>
    <r>
      <t>問１７－２．</t>
    </r>
    <r>
      <rPr>
        <b/>
        <u/>
        <sz val="10"/>
        <color rgb="FF000000"/>
        <rFont val="ＭＳ Ｐゴシック"/>
        <family val="3"/>
        <charset val="128"/>
      </rPr>
      <t>問１７－１．で「6. 近隣事業所との協力体制が取れない」</t>
    </r>
    <r>
      <rPr>
        <b/>
        <sz val="10"/>
        <color rgb="FF000000"/>
        <rFont val="ＭＳ Ｐゴシック"/>
        <family val="3"/>
        <charset val="128"/>
      </rPr>
      <t>とご回答の方に伺います。</t>
    </r>
    <phoneticPr fontId="1"/>
  </si>
  <si>
    <t>問17-2</t>
    <rPh sb="0" eb="1">
      <t>トイ</t>
    </rPh>
    <phoneticPr fontId="1"/>
  </si>
  <si>
    <t>問18-1</t>
    <rPh sb="0" eb="1">
      <t>トイ</t>
    </rPh>
    <phoneticPr fontId="1"/>
  </si>
  <si>
    <t>問１８．貴事業所では、地域貢献に関する取組を行っていますか。該当するものに☑をお付けください（☑はいくつでも）。</t>
    <phoneticPr fontId="1"/>
  </si>
  <si>
    <t>問１８－１．地域貢献に関して取り組む上での課題や取り組まれていない理由について、</t>
    <phoneticPr fontId="1"/>
  </si>
  <si>
    <t>どのような協力体制を希望しますか（☑はいくつでも）。</t>
    <phoneticPr fontId="1"/>
  </si>
  <si>
    <t>問１９－１．人材確保・育成について、関心のある又は検討中の取組について☑をお付けください（☑はいくつでも）。</t>
    <phoneticPr fontId="1"/>
  </si>
  <si>
    <r>
      <t>問１９．</t>
    </r>
    <r>
      <rPr>
        <b/>
        <u/>
        <sz val="10"/>
        <color theme="1"/>
        <rFont val="ＭＳ Ｐゴシック"/>
        <family val="3"/>
        <charset val="128"/>
      </rPr>
      <t>人材確保・育成に関する取組</t>
    </r>
    <r>
      <rPr>
        <b/>
        <sz val="10"/>
        <color theme="1"/>
        <rFont val="ＭＳ Ｐゴシック"/>
        <family val="3"/>
        <charset val="128"/>
      </rPr>
      <t>について伺います。</t>
    </r>
    <phoneticPr fontId="1"/>
  </si>
  <si>
    <t>問19-1</t>
    <rPh sb="0" eb="1">
      <t>トイ</t>
    </rPh>
    <phoneticPr fontId="1"/>
  </si>
  <si>
    <r>
      <t>問２０－１．</t>
    </r>
    <r>
      <rPr>
        <b/>
        <u/>
        <sz val="10"/>
        <color rgb="FF000000"/>
        <rFont val="ＭＳ Ｐゴシック"/>
        <family val="3"/>
        <charset val="128"/>
      </rPr>
      <t>問２０.で、「1. 本社で採用」か「2. 事業所で採用」</t>
    </r>
    <r>
      <rPr>
        <b/>
        <sz val="10"/>
        <color rgb="FF000000"/>
        <rFont val="ＭＳ Ｐゴシック"/>
        <family val="3"/>
        <charset val="128"/>
      </rPr>
      <t>とご回答の方に伺います。</t>
    </r>
    <phoneticPr fontId="1"/>
  </si>
  <si>
    <r>
      <t>問２０．</t>
    </r>
    <r>
      <rPr>
        <b/>
        <sz val="10"/>
        <color rgb="FF000000"/>
        <rFont val="ＭＳ Ｐゴシック"/>
        <family val="3"/>
        <charset val="128"/>
      </rPr>
      <t>人材確保に対する取組について伺います。</t>
    </r>
    <phoneticPr fontId="1"/>
  </si>
  <si>
    <t>問20-1</t>
    <rPh sb="0" eb="1">
      <t>トイ</t>
    </rPh>
    <phoneticPr fontId="1"/>
  </si>
  <si>
    <t>問２１．人材育成に対する取組について伺います。</t>
    <phoneticPr fontId="1"/>
  </si>
  <si>
    <t>問２１－１．人材育成について、他社と連携できる取組について☑をお付けください（☑はいくつでも）。</t>
    <phoneticPr fontId="1"/>
  </si>
  <si>
    <t>問21-1</t>
    <rPh sb="0" eb="1">
      <t>トイ</t>
    </rPh>
    <phoneticPr fontId="1"/>
  </si>
  <si>
    <t>次の施設の内、設けているものに☑をお付けください（☑はいくつでも）。</t>
    <phoneticPr fontId="1"/>
  </si>
  <si>
    <t>問２５．貴事業所が京浜臨海部に立地しているデメリットと思われるものについて、</t>
    <phoneticPr fontId="1"/>
  </si>
  <si>
    <t>15. 自然環境が悪い</t>
    <rPh sb="4" eb="6">
      <t>シゼン</t>
    </rPh>
    <phoneticPr fontId="1"/>
  </si>
  <si>
    <t>問２６．事業活動に関する行政へのご要望について、該当するものに☑をお付けください（☑はいくつでも）。</t>
    <phoneticPr fontId="1"/>
  </si>
  <si>
    <t>問26</t>
    <rPh sb="0" eb="1">
      <t>トイ</t>
    </rPh>
    <phoneticPr fontId="1"/>
  </si>
  <si>
    <t>問２７．公共インフラの整備や改善等に対するご要望について、該当するものに☑をお付けください（☑はいくつでも）。</t>
    <phoneticPr fontId="1"/>
  </si>
  <si>
    <t>問27</t>
    <rPh sb="0" eb="1">
      <t>トイ</t>
    </rPh>
    <phoneticPr fontId="1"/>
  </si>
  <si>
    <t>（具体的に：　　　　　　　　　　　　　　　　　　　　　　　　　　　　　）</t>
    <phoneticPr fontId="1"/>
  </si>
  <si>
    <t>7. 航路（運河）・護岸関係</t>
    <phoneticPr fontId="1"/>
  </si>
  <si>
    <t>（具体的に：　　　　　　　　　　　　　　　　　　　　　　　　　　　）</t>
    <phoneticPr fontId="1"/>
  </si>
  <si>
    <t>（具体的に：　　　　　　　　　　　　　　　　　　　　　　　　）</t>
    <phoneticPr fontId="1"/>
  </si>
  <si>
    <r>
      <t>問２８．</t>
    </r>
    <r>
      <rPr>
        <b/>
        <u/>
        <sz val="10"/>
        <color rgb="FF000000"/>
        <rFont val="ＭＳ Ｐゴシック"/>
        <family val="3"/>
        <charset val="128"/>
      </rPr>
      <t>「多摩川スカイブリッジ」に関連してお伺いします。</t>
    </r>
    <phoneticPr fontId="1"/>
  </si>
  <si>
    <t>2022年３月に本県から羽田地区へ開通した連絡道路「多摩川スカイブリッジ」への利用状況について、</t>
    <rPh sb="41" eb="43">
      <t>ジョウキョウ</t>
    </rPh>
    <phoneticPr fontId="1"/>
  </si>
  <si>
    <t>該当するものを一つ選択してください。</t>
    <rPh sb="9" eb="11">
      <t>センタク</t>
    </rPh>
    <phoneticPr fontId="1"/>
  </si>
  <si>
    <t>1. 頻繁に利用している</t>
    <rPh sb="3" eb="5">
      <t>ヒンパン</t>
    </rPh>
    <phoneticPr fontId="1"/>
  </si>
  <si>
    <t>2. 利用している</t>
    <phoneticPr fontId="1"/>
  </si>
  <si>
    <t>3. あまり利用していない</t>
    <rPh sb="6" eb="8">
      <t>リヨウ</t>
    </rPh>
    <phoneticPr fontId="1"/>
  </si>
  <si>
    <t>4. 利用していない</t>
    <phoneticPr fontId="1"/>
  </si>
  <si>
    <t>問28-1</t>
    <rPh sb="0" eb="1">
      <t>トイ</t>
    </rPh>
    <phoneticPr fontId="1"/>
  </si>
  <si>
    <r>
      <t>問２８－１．</t>
    </r>
    <r>
      <rPr>
        <b/>
        <u/>
        <sz val="10"/>
        <color rgb="FF000000"/>
        <rFont val="ＭＳ Ｐゴシック"/>
        <family val="3"/>
        <charset val="128"/>
      </rPr>
      <t>問２８で「1. 頻繁に利用している」又は「2．利用している」</t>
    </r>
    <r>
      <rPr>
        <sz val="10"/>
        <color rgb="FF000000"/>
        <rFont val="ＭＳ Ｐゴシック"/>
        <family val="3"/>
        <charset val="128"/>
      </rPr>
      <t>とご回答の方に伺います。</t>
    </r>
    <rPh sb="14" eb="16">
      <t>ヒンパン</t>
    </rPh>
    <phoneticPr fontId="1"/>
  </si>
  <si>
    <t>どのように利用していますか。該当するものに☑をお付けください（☑はいくつでも）。</t>
    <phoneticPr fontId="1"/>
  </si>
  <si>
    <t>問２９.　世界や日本各地から研究者や技術者等が貴社の事業所を訪れる際に、宿泊を伴う短期滞在需要はありますか。</t>
    <phoneticPr fontId="1"/>
  </si>
  <si>
    <t>問29</t>
    <rPh sb="0" eb="1">
      <t>トイ</t>
    </rPh>
    <phoneticPr fontId="1"/>
  </si>
  <si>
    <t>問29-1</t>
    <rPh sb="0" eb="1">
      <t>トイ</t>
    </rPh>
    <phoneticPr fontId="1"/>
  </si>
  <si>
    <t>問30</t>
    <rPh sb="0" eb="1">
      <t>トイ</t>
    </rPh>
    <phoneticPr fontId="1"/>
  </si>
  <si>
    <t>問２９－１．上記の研究者や技術者等の短期滞在のために、京浜臨海部地域内に必要な滞在用施設はありますか。</t>
    <phoneticPr fontId="1"/>
  </si>
  <si>
    <t>問３０．その他、事業を進めるに当たって支障となっていることや行政に対するご意見・ご要望等をご記入ください。</t>
    <phoneticPr fontId="1"/>
  </si>
  <si>
    <t>また、「２.ある」を選択した場合は、最も多く想定される1回あたりの滞在期間や人数について、</t>
    <phoneticPr fontId="1"/>
  </si>
  <si>
    <t>該当するものを一つ選択してください。</t>
    <phoneticPr fontId="1"/>
  </si>
  <si>
    <t>問２３．オフピーク通勤等の導入状況について伺います。</t>
    <phoneticPr fontId="1"/>
  </si>
  <si>
    <t>時差勤務（時短勤務を含む）を導入していますか。該当するものを一つ選択してください。</t>
    <phoneticPr fontId="1"/>
  </si>
  <si>
    <r>
      <t>また、</t>
    </r>
    <r>
      <rPr>
        <b/>
        <u/>
        <sz val="10"/>
        <color rgb="FF000000"/>
        <rFont val="ＭＳ Ｐゴシック"/>
        <family val="3"/>
        <charset val="128"/>
      </rPr>
      <t>「1.導入している」</t>
    </r>
    <r>
      <rPr>
        <sz val="10"/>
        <color rgb="FF000000"/>
        <rFont val="ＭＳ Ｐゴシック"/>
        <family val="3"/>
        <charset val="128"/>
      </rPr>
      <t>を選択した場合は、</t>
    </r>
    <r>
      <rPr>
        <b/>
        <sz val="10"/>
        <color rgb="FF000000"/>
        <rFont val="ＭＳ Ｐゴシック"/>
        <family val="3"/>
        <charset val="128"/>
      </rPr>
      <t>出勤可能な時間帯</t>
    </r>
    <r>
      <rPr>
        <sz val="10"/>
        <color rgb="FF000000"/>
        <rFont val="ＭＳ Ｐゴシック"/>
        <family val="3"/>
        <charset val="128"/>
      </rPr>
      <t>についてもご回答ください（☑はいくつでも）。</t>
    </r>
    <phoneticPr fontId="1"/>
  </si>
  <si>
    <t>1. 導入している</t>
    <phoneticPr fontId="1"/>
  </si>
  <si>
    <t>2. 導入していない</t>
  </si>
  <si>
    <t>2. 導入していない</t>
    <phoneticPr fontId="1"/>
  </si>
  <si>
    <t>⇒＜時間帯＞</t>
    <rPh sb="2" eb="5">
      <t>ジカンタイ</t>
    </rPh>
    <phoneticPr fontId="1"/>
  </si>
  <si>
    <t>1. 7時台</t>
    <rPh sb="4" eb="6">
      <t>ジダイ</t>
    </rPh>
    <phoneticPr fontId="1"/>
  </si>
  <si>
    <t>2. 8時台</t>
    <rPh sb="4" eb="6">
      <t>ジダイ</t>
    </rPh>
    <phoneticPr fontId="1"/>
  </si>
  <si>
    <t>3. 9時台</t>
    <rPh sb="4" eb="6">
      <t>ジダイ</t>
    </rPh>
    <phoneticPr fontId="1"/>
  </si>
  <si>
    <t>4. 10時台以降</t>
    <rPh sb="5" eb="7">
      <t>ジダイ</t>
    </rPh>
    <rPh sb="7" eb="9">
      <t>イコウ</t>
    </rPh>
    <phoneticPr fontId="1"/>
  </si>
  <si>
    <t>5. その他</t>
    <rPh sb="5" eb="6">
      <t>タ</t>
    </rPh>
    <phoneticPr fontId="1"/>
  </si>
  <si>
    <t>問23</t>
    <rPh sb="0" eb="1">
      <t>トイ</t>
    </rPh>
    <phoneticPr fontId="1"/>
  </si>
  <si>
    <r>
      <t>問２３－１．</t>
    </r>
    <r>
      <rPr>
        <b/>
        <u/>
        <sz val="10"/>
        <color rgb="FF000000"/>
        <rFont val="ＭＳ Ｐゴシック"/>
        <family val="3"/>
        <charset val="128"/>
      </rPr>
      <t>問２３．で「2.導入していない」</t>
    </r>
    <r>
      <rPr>
        <sz val="10"/>
        <color rgb="FF000000"/>
        <rFont val="ＭＳ Ｐゴシック"/>
        <family val="3"/>
        <charset val="128"/>
      </rPr>
      <t>とご回答の方に伺います。</t>
    </r>
    <phoneticPr fontId="1"/>
  </si>
  <si>
    <t>オフピーク通勤等の導入予定について、該当するものを一つ選択してください。</t>
    <phoneticPr fontId="1"/>
  </si>
  <si>
    <r>
      <t>また、</t>
    </r>
    <r>
      <rPr>
        <b/>
        <u/>
        <sz val="10"/>
        <color rgb="FF000000"/>
        <rFont val="ＭＳ Ｐゴシック"/>
        <family val="3"/>
        <charset val="128"/>
      </rPr>
      <t>「3.導入の予定はない」</t>
    </r>
    <r>
      <rPr>
        <sz val="10"/>
        <color rgb="FF000000"/>
        <rFont val="ＭＳ Ｐゴシック"/>
        <family val="3"/>
        <charset val="128"/>
      </rPr>
      <t>を選択した場合は、</t>
    </r>
    <r>
      <rPr>
        <b/>
        <u/>
        <sz val="10"/>
        <color rgb="FF000000"/>
        <rFont val="ＭＳ Ｐゴシック"/>
        <family val="3"/>
        <charset val="128"/>
      </rPr>
      <t>その理由</t>
    </r>
    <r>
      <rPr>
        <sz val="10"/>
        <color rgb="FF000000"/>
        <rFont val="ＭＳ Ｐゴシック"/>
        <family val="3"/>
        <charset val="128"/>
      </rPr>
      <t>についてもご回答ください（☑はいくつでも）。</t>
    </r>
    <phoneticPr fontId="1"/>
  </si>
  <si>
    <t>1. 導入を予定している</t>
    <phoneticPr fontId="1"/>
  </si>
  <si>
    <t>年後を予定）</t>
    <rPh sb="0" eb="2">
      <t>ネンゴ</t>
    </rPh>
    <rPh sb="3" eb="5">
      <t>ヨテイ</t>
    </rPh>
    <phoneticPr fontId="1"/>
  </si>
  <si>
    <t>⇒</t>
    <phoneticPr fontId="1"/>
  </si>
  <si>
    <t>（</t>
    <phoneticPr fontId="1"/>
  </si>
  <si>
    <t>2. 導入を検討している</t>
    <phoneticPr fontId="1"/>
  </si>
  <si>
    <t>3. 導入の予定はない</t>
    <rPh sb="6" eb="8">
      <t>ヨテイ</t>
    </rPh>
    <phoneticPr fontId="1"/>
  </si>
  <si>
    <t>＜理由＞</t>
    <rPh sb="1" eb="3">
      <t>リユウ</t>
    </rPh>
    <phoneticPr fontId="1"/>
  </si>
  <si>
    <t>1. 勤務形態の都合</t>
    <rPh sb="3" eb="5">
      <t>キンム</t>
    </rPh>
    <rPh sb="5" eb="7">
      <t>ケイタイ</t>
    </rPh>
    <rPh sb="8" eb="10">
      <t>ツゴウ</t>
    </rPh>
    <phoneticPr fontId="1"/>
  </si>
  <si>
    <t xml:space="preserve">2. 顧客対応・営業時間の都合 </t>
    <rPh sb="3" eb="5">
      <t>コキャク</t>
    </rPh>
    <rPh sb="5" eb="7">
      <t>タイオウ</t>
    </rPh>
    <rPh sb="8" eb="10">
      <t>エイギョウ</t>
    </rPh>
    <rPh sb="10" eb="12">
      <t>ジカン</t>
    </rPh>
    <rPh sb="13" eb="15">
      <t>ツゴウ</t>
    </rPh>
    <phoneticPr fontId="1"/>
  </si>
  <si>
    <t>3. 管理面の負担</t>
    <rPh sb="3" eb="5">
      <t>カンリ</t>
    </rPh>
    <rPh sb="5" eb="6">
      <t>メン</t>
    </rPh>
    <rPh sb="7" eb="9">
      <t>フタン</t>
    </rPh>
    <phoneticPr fontId="1"/>
  </si>
  <si>
    <t>4. 不公平感が生じる</t>
    <rPh sb="3" eb="7">
      <t>フコウヘイカン</t>
    </rPh>
    <rPh sb="8" eb="9">
      <t>ショウ</t>
    </rPh>
    <phoneticPr fontId="1"/>
  </si>
  <si>
    <t>5. 社内のコミュニケーションへの支障</t>
    <rPh sb="3" eb="5">
      <t>シャナイ</t>
    </rPh>
    <rPh sb="17" eb="19">
      <t>シショウ</t>
    </rPh>
    <phoneticPr fontId="1"/>
  </si>
  <si>
    <t>6. 生産性への影響</t>
    <rPh sb="3" eb="6">
      <t>セイサンセイ</t>
    </rPh>
    <rPh sb="8" eb="10">
      <t>エイキョウ</t>
    </rPh>
    <phoneticPr fontId="1"/>
  </si>
  <si>
    <t>7. その他</t>
    <rPh sb="5" eb="6">
      <t>タ</t>
    </rPh>
    <phoneticPr fontId="1"/>
  </si>
  <si>
    <t>問23-1</t>
    <rPh sb="0" eb="1">
      <t>トイ</t>
    </rPh>
    <phoneticPr fontId="1"/>
  </si>
  <si>
    <t>年後</t>
    <rPh sb="0" eb="2">
      <t>ネンゴ</t>
    </rPh>
    <phoneticPr fontId="1"/>
  </si>
  <si>
    <r>
      <t>また、</t>
    </r>
    <r>
      <rPr>
        <b/>
        <u/>
        <sz val="10"/>
        <color rgb="FF000000"/>
        <rFont val="ＭＳ Ｐゴシック"/>
        <family val="3"/>
        <charset val="128"/>
      </rPr>
      <t>「1.導入している」</t>
    </r>
    <r>
      <rPr>
        <sz val="10"/>
        <color rgb="FF000000"/>
        <rFont val="ＭＳ Ｐゴシック"/>
        <family val="3"/>
        <charset val="128"/>
      </rPr>
      <t>を選択した場合は、コアタイム（必ず勤務する時間帯）の時間についてもご回答ください。</t>
    </r>
    <phoneticPr fontId="1"/>
  </si>
  <si>
    <t>なし</t>
    <phoneticPr fontId="1"/>
  </si>
  <si>
    <t>問23-2</t>
    <rPh sb="0" eb="1">
      <t>トイ</t>
    </rPh>
    <phoneticPr fontId="1"/>
  </si>
  <si>
    <t>問23-3</t>
    <rPh sb="0" eb="1">
      <t>トイ</t>
    </rPh>
    <phoneticPr fontId="1"/>
  </si>
  <si>
    <t>問２３－２．フレックスタイム制を導入していますか。該当するものを一つ選択してください。</t>
    <phoneticPr fontId="1"/>
  </si>
  <si>
    <t>＜コアタイム＞</t>
    <phoneticPr fontId="1"/>
  </si>
  <si>
    <t>問２３－３．リモートワークを導入していますか。該当するものを一つ選択してください。</t>
    <phoneticPr fontId="1"/>
  </si>
  <si>
    <r>
      <t>また、</t>
    </r>
    <r>
      <rPr>
        <b/>
        <u/>
        <sz val="10"/>
        <color rgb="FF000000"/>
        <rFont val="ＭＳ Ｐゴシック"/>
        <family val="3"/>
        <charset val="128"/>
      </rPr>
      <t>「1.導入している」</t>
    </r>
    <r>
      <rPr>
        <sz val="10"/>
        <color rgb="FF000000"/>
        <rFont val="ＭＳ Ｐゴシック"/>
        <family val="3"/>
        <charset val="128"/>
      </rPr>
      <t>を選択した場合は、通常時における、１日あたりの平均的な出社割合について、</t>
    </r>
    <phoneticPr fontId="1"/>
  </si>
  <si>
    <t>＜出社割合＞</t>
    <rPh sb="1" eb="3">
      <t>シュッシャ</t>
    </rPh>
    <rPh sb="3" eb="5">
      <t>ワリアイ</t>
    </rPh>
    <phoneticPr fontId="1"/>
  </si>
  <si>
    <t>1. 0％(フルリモート)</t>
    <phoneticPr fontId="1"/>
  </si>
  <si>
    <t>2. 20％未満</t>
    <phoneticPr fontId="1"/>
  </si>
  <si>
    <t>3. 20％以上80％未満</t>
    <phoneticPr fontId="1"/>
  </si>
  <si>
    <t>4. 80％以上</t>
    <phoneticPr fontId="1"/>
  </si>
  <si>
    <t>⑤部署
メールアドレス</t>
    <rPh sb="1" eb="3">
      <t>ブショ</t>
    </rPh>
    <phoneticPr fontId="1"/>
  </si>
  <si>
    <t>⑥ホームページ
URL</t>
    <phoneticPr fontId="1"/>
  </si>
  <si>
    <t>⑧資本金
・出資金</t>
    <phoneticPr fontId="1"/>
  </si>
  <si>
    <t>約</t>
    <rPh sb="0" eb="1">
      <t>ヤク</t>
    </rPh>
    <phoneticPr fontId="1"/>
  </si>
  <si>
    <t>具体的に</t>
    <rPh sb="0" eb="3">
      <t>グタイテキ</t>
    </rPh>
    <phoneticPr fontId="1"/>
  </si>
  <si>
    <t>1. 下水道処理区域内にある</t>
    <phoneticPr fontId="1"/>
  </si>
  <si>
    <t>2. 下水道処理区域外にある</t>
    <rPh sb="3" eb="4">
      <t>シタ</t>
    </rPh>
    <phoneticPr fontId="1"/>
  </si>
  <si>
    <t>3. 分からない</t>
    <rPh sb="3" eb="4">
      <t>ワ</t>
    </rPh>
    <phoneticPr fontId="1"/>
  </si>
  <si>
    <t>※問８－２以降にお進みください。</t>
    <rPh sb="5" eb="7">
      <t>イコウ</t>
    </rPh>
    <phoneticPr fontId="1"/>
  </si>
  <si>
    <t>※問８－１にお進みください。</t>
    <phoneticPr fontId="1"/>
  </si>
  <si>
    <t>※問９にお進みください。</t>
    <phoneticPr fontId="1"/>
  </si>
  <si>
    <t>1. 事業所単独で処理</t>
  </si>
  <si>
    <t>1. 資金の不足</t>
    <phoneticPr fontId="1"/>
  </si>
  <si>
    <t>移転又は
廃止の時期</t>
    <phoneticPr fontId="1"/>
  </si>
  <si>
    <t>（　　　　都・道・府・県）</t>
    <phoneticPr fontId="1"/>
  </si>
  <si>
    <t>国名</t>
    <rPh sb="0" eb="2">
      <t>コクメイ</t>
    </rPh>
    <phoneticPr fontId="1"/>
  </si>
  <si>
    <t>（具体的に：　　　　　　　　　　 ）</t>
    <phoneticPr fontId="1"/>
  </si>
  <si>
    <t>（具体的に：　　　　　                                               　　）</t>
  </si>
  <si>
    <t>（具体的に：　　　　　                                               　　）</t>
    <phoneticPr fontId="1"/>
  </si>
  <si>
    <t>（具体的に：　　　　　　　　　　）</t>
    <phoneticPr fontId="1"/>
  </si>
  <si>
    <t>（具体的に：　　　　  　　　　　　）</t>
    <phoneticPr fontId="1"/>
  </si>
  <si>
    <t>☑をお付けください（☑はいくつでも）。</t>
    <phoneticPr fontId="1"/>
  </si>
  <si>
    <t>（具体的に：　　　　　　                                   　　       　 ）</t>
    <phoneticPr fontId="1"/>
  </si>
  <si>
    <t>（具体的に：　　　　                                             　　　　　）</t>
    <phoneticPr fontId="1"/>
  </si>
  <si>
    <t>（具体的に　　　　 　　 　　　　　　）</t>
    <phoneticPr fontId="1"/>
  </si>
  <si>
    <t>（　　　　　　　　　　　　　　　　）</t>
    <phoneticPr fontId="1"/>
  </si>
  <si>
    <t>（　　　　　　　　　　　　　　　）</t>
    <phoneticPr fontId="1"/>
  </si>
  <si>
    <t>問２２．貴事業所における福利厚生として、就業者の働きやすい環境の構築・取組の状況について伺います。</t>
    <phoneticPr fontId="1"/>
  </si>
  <si>
    <t>（具体的に：　　　　　                         　　）</t>
    <phoneticPr fontId="1"/>
  </si>
  <si>
    <t>（具体的に：　　　　　　　                          　　　　　　　）</t>
    <phoneticPr fontId="1"/>
  </si>
  <si>
    <t>（具体的に：　　　　　                                         　　　　　）</t>
    <phoneticPr fontId="1"/>
  </si>
  <si>
    <t>（具体的に：                                 　 ）</t>
    <phoneticPr fontId="1"/>
  </si>
  <si>
    <t>（具体的に：　　　                  　　　　　 ）</t>
    <phoneticPr fontId="1"/>
  </si>
  <si>
    <t>(具体的に：　　　　　　　　　　　　　　　　　　　）</t>
    <phoneticPr fontId="1"/>
  </si>
  <si>
    <t>（具体的に：　　　　　　　　　　　　　　　　　　）</t>
    <phoneticPr fontId="1"/>
  </si>
  <si>
    <t>（具体的に：　　　　　　　　　　　　　　　　　）</t>
    <phoneticPr fontId="1"/>
  </si>
  <si>
    <t>（具体的に： 　　　　　　　　         　）</t>
    <phoneticPr fontId="1"/>
  </si>
  <si>
    <t>⇒ 問１.の回答番号でいうと、</t>
    <phoneticPr fontId="1"/>
  </si>
  <si>
    <t>（具体的に：　　　　　　　         　　 ）</t>
    <phoneticPr fontId="1"/>
  </si>
  <si>
    <t>（具体的に：　　　　　　　　　　　　　）</t>
    <phoneticPr fontId="1"/>
  </si>
  <si>
    <t>（具体的に：　　　       　　 ）</t>
    <phoneticPr fontId="1"/>
  </si>
  <si>
    <t>（具体的に：　　　　　　　　　　　　　　　　 ）</t>
    <phoneticPr fontId="1"/>
  </si>
  <si>
    <t>（具体的に：　　　　　　　　　　　　　　　　　　　　　　　               　　 ）</t>
    <phoneticPr fontId="1"/>
  </si>
  <si>
    <t>（具体的に：　　　　　　　　　　　　　　　　　　　　　　　）</t>
    <phoneticPr fontId="1"/>
  </si>
  <si>
    <t>その内容を問１の回答番号でご記入ください。</t>
    <phoneticPr fontId="1"/>
  </si>
  <si>
    <r>
      <t>問１－２.</t>
    </r>
    <r>
      <rPr>
        <b/>
        <u/>
        <sz val="10"/>
        <color rgb="FF000000"/>
        <rFont val="ＭＳ Ｐゴシック"/>
        <family val="3"/>
        <charset val="128"/>
      </rPr>
      <t>問１で「1.本社」</t>
    </r>
    <r>
      <rPr>
        <b/>
        <sz val="10"/>
        <color rgb="FF000000"/>
        <rFont val="ＭＳ Ｐゴシック"/>
        <family val="3"/>
        <charset val="128"/>
      </rPr>
      <t>とご回答の方に伺います。</t>
    </r>
    <phoneticPr fontId="1"/>
  </si>
  <si>
    <t>2. 県内から移転した</t>
    <phoneticPr fontId="1"/>
  </si>
  <si>
    <t>（従業者の区分別にそれぞれ一つ選択）。</t>
    <rPh sb="15" eb="17">
      <t>センタク</t>
    </rPh>
    <phoneticPr fontId="1"/>
  </si>
  <si>
    <r>
      <t>また、「1」の場合は、</t>
    </r>
    <r>
      <rPr>
        <u/>
        <sz val="10"/>
        <color theme="1"/>
        <rFont val="ＭＳ Ｐゴシック"/>
        <family val="3"/>
        <charset val="128"/>
      </rPr>
      <t>何年前に解消</t>
    </r>
    <r>
      <rPr>
        <sz val="10"/>
        <color theme="1"/>
        <rFont val="ＭＳ Ｐゴシック"/>
        <family val="3"/>
        <charset val="128"/>
      </rPr>
      <t>したか、</t>
    </r>
    <r>
      <rPr>
        <u/>
        <sz val="10"/>
        <color theme="1"/>
        <rFont val="ＭＳ Ｐゴシック"/>
        <family val="3"/>
        <charset val="128"/>
      </rPr>
      <t>その方法や現在の土地利用</t>
    </r>
    <r>
      <rPr>
        <sz val="10"/>
        <color theme="1"/>
        <rFont val="ＭＳ Ｐゴシック"/>
        <family val="3"/>
        <charset val="128"/>
      </rPr>
      <t>についてもご回答ください（☑はいくつでも）。</t>
    </r>
    <phoneticPr fontId="1"/>
  </si>
  <si>
    <t>⇒(目標年次等があれば)目標</t>
    <rPh sb="12" eb="14">
      <t>モクヒョウ</t>
    </rPh>
    <phoneticPr fontId="1"/>
  </si>
  <si>
    <r>
      <t>また、</t>
    </r>
    <r>
      <rPr>
        <b/>
        <u/>
        <sz val="10"/>
        <color theme="1"/>
        <rFont val="ＭＳ Ｐゴシック"/>
        <family val="3"/>
        <charset val="128"/>
      </rPr>
      <t>「1.見込みがある</t>
    </r>
    <r>
      <rPr>
        <b/>
        <sz val="10"/>
        <color theme="1"/>
        <rFont val="ＭＳ Ｐゴシック"/>
        <family val="3"/>
        <charset val="128"/>
      </rPr>
      <t>」</t>
    </r>
    <r>
      <rPr>
        <sz val="10"/>
        <color theme="1"/>
        <rFont val="ＭＳ Ｐゴシック"/>
        <family val="3"/>
        <charset val="128"/>
      </rPr>
      <t>を選択した場合は、</t>
    </r>
    <r>
      <rPr>
        <b/>
        <u/>
        <sz val="10"/>
        <color theme="1"/>
        <rFont val="ＭＳ Ｐゴシック"/>
        <family val="3"/>
        <charset val="128"/>
      </rPr>
      <t>その内容</t>
    </r>
    <r>
      <rPr>
        <sz val="10"/>
        <color theme="1"/>
        <rFont val="ＭＳ Ｐゴシック"/>
        <family val="3"/>
        <charset val="128"/>
      </rPr>
      <t>についてもご回答ください。</t>
    </r>
    <phoneticPr fontId="1"/>
  </si>
  <si>
    <r>
      <t>問２４．貴事業所が京浜臨海部に立地しているメリットと思われるものについて、</t>
    </r>
    <r>
      <rPr>
        <b/>
        <u/>
        <sz val="10"/>
        <color rgb="FF000000"/>
        <rFont val="ＭＳ Ｐゴシック"/>
        <family val="3"/>
        <charset val="128"/>
      </rPr>
      <t>上位３つまでに</t>
    </r>
    <r>
      <rPr>
        <sz val="10"/>
        <color rgb="FF000000"/>
        <rFont val="ＭＳ Ｐゴシック"/>
        <family val="3"/>
        <charset val="128"/>
      </rPr>
      <t>☑をお付けください。</t>
    </r>
    <phoneticPr fontId="1"/>
  </si>
  <si>
    <r>
      <t>該当するもの</t>
    </r>
    <r>
      <rPr>
        <b/>
        <u/>
        <sz val="10"/>
        <color rgb="FF000000"/>
        <rFont val="ＭＳ Ｐゴシック"/>
        <family val="3"/>
        <charset val="128"/>
      </rPr>
      <t>上位３つまでに</t>
    </r>
    <r>
      <rPr>
        <sz val="10"/>
        <color rgb="FF000000"/>
        <rFont val="ＭＳ Ｐゴシック"/>
        <family val="3"/>
        <charset val="128"/>
      </rPr>
      <t>☑をお付けください。</t>
    </r>
    <phoneticPr fontId="1"/>
  </si>
  <si>
    <t>※送付した調査票右上４桁の</t>
    <phoneticPr fontId="1"/>
  </si>
  <si>
    <t>・ご回答は、この調査票にご入力して郵送もしくはメールでご送付ください。</t>
    <rPh sb="17" eb="19">
      <t>ユウソウ</t>
    </rPh>
    <phoneticPr fontId="1"/>
  </si>
  <si>
    <t>⇒【移転前は</t>
    <phoneticPr fontId="1"/>
  </si>
  <si>
    <t xml:space="preserve"> 市・町・村 </t>
    <phoneticPr fontId="1"/>
  </si>
  <si>
    <t>都･道･府･県</t>
    <phoneticPr fontId="1"/>
  </si>
  <si>
    <t>（具体的に：　　　　　　　　　　　　　　　　　　　　　　　　　　　　　　　　　　　　　　　　　 ）</t>
    <phoneticPr fontId="1"/>
  </si>
  <si>
    <t>（具体的に：　　　　　　　　　　　　　　　　　　　　　　　　　　　　　　）</t>
    <rPh sb="1" eb="4">
      <t>グタイテキ</t>
    </rPh>
    <phoneticPr fontId="1"/>
  </si>
  <si>
    <t>（具体的に：　　　　　　　　　　　　　　　　　　　　　　　　　　　　　　　　　　　）</t>
    <rPh sb="1" eb="4">
      <t>グタイテキ</t>
    </rPh>
    <phoneticPr fontId="1"/>
  </si>
  <si>
    <t>(具体的に：　　　　　　　　　　)</t>
    <rPh sb="1" eb="4">
      <t>グタイテキ</t>
    </rPh>
    <phoneticPr fontId="1"/>
  </si>
  <si>
    <t>(具体的に：　　　　　　)</t>
    <rPh sb="1" eb="4">
      <t>グタイテキ</t>
    </rPh>
    <phoneticPr fontId="1"/>
  </si>
  <si>
    <t>時</t>
    <rPh sb="0" eb="1">
      <t>ジ</t>
    </rPh>
    <phoneticPr fontId="1"/>
  </si>
  <si>
    <t>～</t>
    <phoneticPr fontId="1"/>
  </si>
  <si>
    <t>時・</t>
    <rPh sb="0" eb="1">
      <t>ジ</t>
    </rPh>
    <phoneticPr fontId="1"/>
  </si>
  <si>
    <t>（具体的に
ご記入ください。）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</si>
</sst>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1"/>
      <color theme="1"/>
      <name val="HGｺﾞｼｯｸM"/>
      <family val="2"/>
      <charset val="128"/>
    </font>
    <font>
      <sz val="6"/>
      <name val="HGｺﾞｼｯｸM"/>
      <family val="2"/>
      <charset val="128"/>
    </font>
    <font>
      <sz val="11"/>
      <name val="游ゴシック"/>
      <family val="2"/>
      <charset val="128"/>
      <scheme val="minor"/>
    </font>
    <font>
      <sz val="6"/>
      <name val="游ゴシック"/>
      <family val="2"/>
      <charset val="128"/>
      <scheme val="minor"/>
    </font>
    <font>
      <sz val="9"/>
      <color theme="1"/>
      <name val="游ゴシック"/>
      <family val="2"/>
      <charset val="128"/>
      <scheme val="minor"/>
    </font>
    <font>
      <sz val="10"/>
      <color theme="1"/>
      <name val="ＭＳ ゴシック"/>
      <family val="3"/>
      <charset val="128"/>
    </font>
    <font>
      <sz val="11"/>
      <color theme="1"/>
      <name val="ＭＳ Ｐゴシック"/>
      <family val="3"/>
      <charset val="128"/>
    </font>
    <font>
      <b/>
      <sz val="11"/>
      <color theme="1"/>
      <name val="ＭＳ Ｐゴシック"/>
      <family val="3"/>
      <charset val="128"/>
    </font>
    <font>
      <sz val="11"/>
      <name val="ＭＳ Ｐゴシック"/>
      <family val="2"/>
      <charset val="128"/>
    </font>
    <font>
      <sz val="10"/>
      <name val="ＭＳ ゴシック"/>
      <family val="3"/>
      <charset val="128"/>
    </font>
    <font>
      <sz val="10"/>
      <name val="ＭＳ 明朝"/>
      <family val="1"/>
      <charset val="128"/>
    </font>
    <font>
      <sz val="9"/>
      <name val="ＭＳ 明朝"/>
      <family val="1"/>
      <charset val="128"/>
    </font>
    <font>
      <sz val="10"/>
      <color rgb="FF000000"/>
      <name val="ＭＳ 明朝"/>
      <family val="1"/>
      <charset val="128"/>
    </font>
    <font>
      <u/>
      <sz val="10"/>
      <color rgb="FF000000"/>
      <name val="ＭＳ 明朝"/>
      <family val="1"/>
      <charset val="128"/>
    </font>
    <font>
      <b/>
      <sz val="10"/>
      <name val="ＭＳ ゴシック"/>
      <family val="3"/>
      <charset val="128"/>
    </font>
    <font>
      <sz val="9"/>
      <color theme="1"/>
      <name val="ＭＳ Ｐ明朝"/>
      <family val="1"/>
      <charset val="128"/>
    </font>
    <font>
      <sz val="11"/>
      <color theme="1"/>
      <name val="ＭＳ Ｐ明朝"/>
      <family val="1"/>
      <charset val="128"/>
    </font>
    <font>
      <sz val="9"/>
      <color rgb="FF000000"/>
      <name val="Meiryo UI"/>
      <family val="3"/>
      <charset val="128"/>
    </font>
    <font>
      <sz val="10"/>
      <name val="ＭＳ Ｐ明朝"/>
      <family val="1"/>
      <charset val="128"/>
    </font>
    <font>
      <b/>
      <sz val="16"/>
      <name val="ＭＳ ゴシック"/>
      <family val="3"/>
      <charset val="128"/>
    </font>
    <font>
      <sz val="11"/>
      <color theme="1"/>
      <name val="ＭＳ 明朝"/>
      <family val="1"/>
      <charset val="128"/>
    </font>
    <font>
      <b/>
      <sz val="9"/>
      <name val="ＭＳ 明朝"/>
      <family val="1"/>
      <charset val="128"/>
    </font>
    <font>
      <b/>
      <sz val="9"/>
      <color theme="1"/>
      <name val="ＭＳ 明朝"/>
      <family val="1"/>
      <charset val="128"/>
    </font>
    <font>
      <b/>
      <sz val="16"/>
      <color theme="1"/>
      <name val="ＭＳ 明朝"/>
      <family val="1"/>
      <charset val="128"/>
    </font>
    <font>
      <sz val="10"/>
      <color theme="1"/>
      <name val="ＭＳ 明朝"/>
      <family val="1"/>
      <charset val="128"/>
    </font>
    <font>
      <b/>
      <sz val="14"/>
      <color theme="0"/>
      <name val="ＭＳ Ｐゴシック"/>
      <family val="3"/>
      <charset val="128"/>
    </font>
    <font>
      <sz val="10"/>
      <name val="ＭＳ Ｐゴシック"/>
      <family val="3"/>
      <charset val="128"/>
    </font>
    <font>
      <b/>
      <sz val="11"/>
      <color theme="1"/>
      <name val="ＭＳ Ｐ明朝"/>
      <family val="1"/>
      <charset val="128"/>
    </font>
    <font>
      <sz val="9"/>
      <name val="ＭＳ Ｐ明朝"/>
      <family val="1"/>
      <charset val="128"/>
    </font>
    <font>
      <sz val="8"/>
      <name val="ＭＳ Ｐ明朝"/>
      <family val="1"/>
      <charset val="128"/>
    </font>
    <font>
      <b/>
      <sz val="10"/>
      <name val="ＭＳ Ｐ明朝"/>
      <family val="1"/>
      <charset val="128"/>
    </font>
    <font>
      <b/>
      <sz val="10"/>
      <name val="ＭＳ Ｐゴシック"/>
      <family val="3"/>
      <charset val="128"/>
    </font>
    <font>
      <sz val="10"/>
      <color rgb="FF000000"/>
      <name val="ＭＳ Ｐ明朝"/>
      <family val="1"/>
      <charset val="128"/>
    </font>
    <font>
      <sz val="10"/>
      <color rgb="FF000000"/>
      <name val="ＭＳ Ｐゴシック"/>
      <family val="3"/>
      <charset val="128"/>
    </font>
    <font>
      <b/>
      <u/>
      <sz val="10"/>
      <color rgb="FF000000"/>
      <name val="ＭＳ Ｐゴシック"/>
      <family val="3"/>
      <charset val="128"/>
    </font>
    <font>
      <b/>
      <sz val="10"/>
      <color rgb="FF000000"/>
      <name val="ＭＳ Ｐゴシック"/>
      <family val="3"/>
      <charset val="128"/>
    </font>
    <font>
      <b/>
      <u/>
      <sz val="10"/>
      <name val="ＭＳ Ｐゴシック"/>
      <family val="3"/>
      <charset val="128"/>
    </font>
    <font>
      <u/>
      <sz val="10"/>
      <name val="ＭＳ Ｐ明朝"/>
      <family val="1"/>
      <charset val="128"/>
    </font>
    <font>
      <b/>
      <sz val="10"/>
      <color rgb="FF000000"/>
      <name val="ＭＳ Ｐ明朝"/>
      <family val="1"/>
      <charset val="128"/>
    </font>
    <font>
      <sz val="9"/>
      <name val="ＭＳ Ｐゴシック"/>
      <family val="2"/>
      <charset val="128"/>
    </font>
    <font>
      <b/>
      <sz val="11"/>
      <name val="ＭＳ Ｐゴシック"/>
      <family val="3"/>
      <charset val="128"/>
    </font>
    <font>
      <sz val="10"/>
      <color theme="1"/>
      <name val="HGｺﾞｼｯｸM"/>
      <family val="2"/>
      <charset val="128"/>
    </font>
    <font>
      <sz val="10"/>
      <color theme="1"/>
      <name val="ＭＳ Ｐ明朝"/>
      <family val="1"/>
      <charset val="128"/>
    </font>
    <font>
      <sz val="10"/>
      <color theme="1"/>
      <name val="ＭＳ Ｐゴシック"/>
      <family val="3"/>
      <charset val="128"/>
    </font>
    <font>
      <b/>
      <sz val="10"/>
      <color theme="1"/>
      <name val="ＭＳ Ｐ明朝"/>
      <family val="1"/>
      <charset val="128"/>
    </font>
    <font>
      <b/>
      <sz val="10"/>
      <color theme="0"/>
      <name val="ＭＳ Ｐゴシック"/>
      <family val="3"/>
      <charset val="128"/>
    </font>
    <font>
      <sz val="10"/>
      <name val="游ゴシック"/>
      <family val="2"/>
      <charset val="128"/>
      <scheme val="minor"/>
    </font>
    <font>
      <u/>
      <sz val="11"/>
      <color theme="10"/>
      <name val="HGｺﾞｼｯｸM"/>
      <family val="2"/>
      <charset val="128"/>
    </font>
    <font>
      <sz val="8"/>
      <name val="ＭＳ 明朝"/>
      <family val="1"/>
      <charset val="128"/>
    </font>
    <font>
      <sz val="11"/>
      <color theme="0"/>
      <name val="HGｺﾞｼｯｸM"/>
      <family val="2"/>
      <charset val="128"/>
    </font>
    <font>
      <sz val="9"/>
      <color theme="0"/>
      <name val="HGｺﾞｼｯｸM"/>
      <family val="2"/>
      <charset val="128"/>
    </font>
    <font>
      <sz val="9"/>
      <color theme="0"/>
      <name val="HGｺﾞｼｯｸM"/>
      <family val="3"/>
      <charset val="128"/>
    </font>
    <font>
      <b/>
      <sz val="12"/>
      <color theme="0"/>
      <name val="ＭＳ ゴシック"/>
      <family val="3"/>
      <charset val="128"/>
    </font>
    <font>
      <b/>
      <sz val="12"/>
      <color theme="1"/>
      <name val="HGｺﾞｼｯｸM"/>
      <family val="3"/>
      <charset val="128"/>
    </font>
    <font>
      <sz val="12"/>
      <color theme="1"/>
      <name val="HGｺﾞｼｯｸM"/>
      <family val="3"/>
      <charset val="128"/>
    </font>
    <font>
      <u/>
      <sz val="10"/>
      <color theme="1"/>
      <name val="ＭＳ Ｐゴシック"/>
      <family val="3"/>
      <charset val="128"/>
    </font>
    <font>
      <b/>
      <sz val="10"/>
      <color theme="1"/>
      <name val="ＭＳ Ｐゴシック"/>
      <family val="3"/>
      <charset val="128"/>
    </font>
    <font>
      <b/>
      <u/>
      <sz val="10"/>
      <color theme="1"/>
      <name val="ＭＳ Ｐゴシック"/>
      <family val="3"/>
      <charset val="128"/>
    </font>
    <font>
      <sz val="9"/>
      <color rgb="FF000000"/>
      <name val="ＭＳ 明朝"/>
      <family val="1"/>
      <charset val="128"/>
    </font>
    <font>
      <sz val="9"/>
      <color theme="1"/>
      <name val="ＭＳ 明朝"/>
      <family val="1"/>
      <charset val="128"/>
    </font>
    <font>
      <sz val="9.5"/>
      <color theme="1"/>
      <name val="ＭＳ 明朝"/>
      <family val="1"/>
      <charset val="128"/>
    </font>
    <font>
      <sz val="9.5"/>
      <color rgb="FF000000"/>
      <name val="ＭＳ 明朝"/>
      <family val="1"/>
      <charset val="128"/>
    </font>
    <font>
      <sz val="9.5"/>
      <color theme="1"/>
      <name val="HGｺﾞｼｯｸM"/>
      <family val="2"/>
      <charset val="128"/>
    </font>
    <font>
      <sz val="8.5"/>
      <color theme="1"/>
      <name val="ＭＳ 明朝"/>
      <family val="1"/>
      <charset val="128"/>
    </font>
    <font>
      <sz val="8.5"/>
      <color theme="1"/>
      <name val="HGｺﾞｼｯｸM"/>
      <family val="2"/>
      <charset val="128"/>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1"/>
        <bgColor indexed="64"/>
      </patternFill>
    </fill>
    <fill>
      <patternFill patternType="solid">
        <fgColor theme="2" tint="-9.9978637043366805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s>
  <cellStyleXfs count="2">
    <xf numFmtId="0" fontId="0" fillId="0" borderId="0">
      <alignment vertical="center"/>
    </xf>
    <xf numFmtId="0" fontId="47" fillId="0" borderId="0" applyNumberFormat="0" applyFill="0" applyBorder="0" applyAlignment="0" applyProtection="0">
      <alignment vertical="center"/>
    </xf>
  </cellStyleXfs>
  <cellXfs count="465">
    <xf numFmtId="0" fontId="0" fillId="0" borderId="0" xfId="0">
      <alignment vertical="center"/>
    </xf>
    <xf numFmtId="0" fontId="2" fillId="2" borderId="0" xfId="0" applyFont="1" applyFill="1" applyProtection="1">
      <alignment vertical="center"/>
      <protection locked="0"/>
    </xf>
    <xf numFmtId="0" fontId="0" fillId="2" borderId="0" xfId="0" applyFill="1" applyProtection="1">
      <alignment vertical="center"/>
      <protection locked="0"/>
    </xf>
    <xf numFmtId="0" fontId="0" fillId="0" borderId="0" xfId="0" applyFill="1" applyProtection="1">
      <alignment vertical="center"/>
    </xf>
    <xf numFmtId="0" fontId="2" fillId="0" borderId="0" xfId="0" applyFont="1" applyFill="1" applyProtection="1">
      <alignment vertical="center"/>
    </xf>
    <xf numFmtId="0" fontId="2" fillId="0" borderId="0" xfId="0" applyFont="1" applyFill="1" applyBorder="1" applyProtection="1">
      <alignment vertical="center"/>
    </xf>
    <xf numFmtId="0" fontId="8" fillId="0" borderId="0" xfId="0" applyFont="1" applyFill="1" applyProtection="1">
      <alignment vertical="center"/>
    </xf>
    <xf numFmtId="0" fontId="6" fillId="0" borderId="0" xfId="0" applyFont="1" applyFill="1" applyProtection="1">
      <alignment vertical="center"/>
    </xf>
    <xf numFmtId="0" fontId="41" fillId="0" borderId="0" xfId="0" applyFont="1" applyFill="1" applyProtection="1">
      <alignment vertical="center"/>
    </xf>
    <xf numFmtId="0" fontId="43" fillId="0" borderId="0" xfId="0" applyFont="1" applyFill="1" applyProtection="1">
      <alignment vertical="center"/>
    </xf>
    <xf numFmtId="0" fontId="24" fillId="0" borderId="0" xfId="0" applyFont="1" applyFill="1" applyProtection="1">
      <alignment vertical="center"/>
    </xf>
    <xf numFmtId="0" fontId="42" fillId="0" borderId="0" xfId="0" applyFont="1" applyFill="1" applyProtection="1">
      <alignment vertical="center"/>
    </xf>
    <xf numFmtId="0" fontId="26" fillId="0" borderId="0" xfId="0" applyFont="1" applyFill="1" applyProtection="1">
      <alignment vertical="center"/>
    </xf>
    <xf numFmtId="0" fontId="24" fillId="0" borderId="8" xfId="0" applyFont="1" applyFill="1" applyBorder="1" applyProtection="1">
      <alignment vertical="center"/>
      <protection locked="0"/>
    </xf>
    <xf numFmtId="0" fontId="42" fillId="0" borderId="8" xfId="0" applyFont="1" applyFill="1" applyBorder="1" applyProtection="1">
      <alignment vertical="center"/>
      <protection locked="0"/>
    </xf>
    <xf numFmtId="0" fontId="18" fillId="0" borderId="8" xfId="0" applyFont="1" applyFill="1" applyBorder="1" applyProtection="1">
      <alignment vertical="center"/>
      <protection locked="0"/>
    </xf>
    <xf numFmtId="0" fontId="10" fillId="0" borderId="8" xfId="0" applyFont="1" applyFill="1" applyBorder="1" applyProtection="1">
      <alignment vertical="center"/>
      <protection locked="0"/>
    </xf>
    <xf numFmtId="0" fontId="24" fillId="0" borderId="9" xfId="0" applyFont="1" applyFill="1" applyBorder="1" applyProtection="1">
      <alignment vertical="center"/>
      <protection locked="0"/>
    </xf>
    <xf numFmtId="0" fontId="8" fillId="2" borderId="0" xfId="0" applyFont="1" applyFill="1" applyProtection="1">
      <alignment vertical="center"/>
      <protection locked="0"/>
    </xf>
    <xf numFmtId="0" fontId="6" fillId="2" borderId="0" xfId="0" applyFont="1" applyFill="1" applyProtection="1">
      <alignment vertical="center"/>
      <protection locked="0"/>
    </xf>
    <xf numFmtId="0" fontId="39" fillId="2" borderId="0" xfId="0" applyFont="1" applyFill="1" applyProtection="1">
      <alignment vertical="center"/>
      <protection locked="0"/>
    </xf>
    <xf numFmtId="0" fontId="20" fillId="2" borderId="0" xfId="0" applyFont="1" applyFill="1" applyProtection="1">
      <alignment vertical="center"/>
      <protection locked="0"/>
    </xf>
    <xf numFmtId="0" fontId="0" fillId="2" borderId="14" xfId="0" applyFill="1" applyBorder="1" applyProtection="1">
      <alignment vertical="center"/>
      <protection locked="0"/>
    </xf>
    <xf numFmtId="0" fontId="9" fillId="2" borderId="1" xfId="0" applyFont="1" applyFill="1" applyBorder="1" applyProtection="1">
      <alignment vertical="center"/>
      <protection locked="0"/>
    </xf>
    <xf numFmtId="0" fontId="0" fillId="2" borderId="15" xfId="0" applyFill="1" applyBorder="1" applyProtection="1">
      <alignment vertical="center"/>
      <protection locked="0"/>
    </xf>
    <xf numFmtId="0" fontId="0" fillId="2" borderId="12" xfId="0" applyFill="1" applyBorder="1" applyProtection="1">
      <alignment vertical="center"/>
      <protection locked="0"/>
    </xf>
    <xf numFmtId="0" fontId="40" fillId="2" borderId="0" xfId="0" applyFont="1" applyFill="1" applyProtection="1">
      <alignment vertical="center"/>
      <protection locked="0"/>
    </xf>
    <xf numFmtId="0" fontId="41" fillId="2" borderId="0" xfId="0" applyFont="1" applyFill="1" applyProtection="1">
      <alignment vertical="center"/>
      <protection locked="0"/>
    </xf>
    <xf numFmtId="0" fontId="46" fillId="2" borderId="0" xfId="0" applyFont="1" applyFill="1" applyProtection="1">
      <alignment vertical="center"/>
      <protection locked="0"/>
    </xf>
    <xf numFmtId="0" fontId="16" fillId="0" borderId="2" xfId="0" applyFont="1" applyFill="1" applyBorder="1" applyAlignment="1" applyProtection="1">
      <alignment horizontal="center" vertical="center" wrapText="1"/>
    </xf>
    <xf numFmtId="0" fontId="24" fillId="0" borderId="8" xfId="0" applyFont="1" applyFill="1" applyBorder="1" applyProtection="1">
      <alignment vertical="center"/>
    </xf>
    <xf numFmtId="0" fontId="42" fillId="0" borderId="8" xfId="0" applyFont="1" applyFill="1" applyBorder="1" applyProtection="1">
      <alignment vertical="center"/>
    </xf>
    <xf numFmtId="0" fontId="18" fillId="0" borderId="8" xfId="0" applyFont="1" applyFill="1" applyBorder="1" applyProtection="1">
      <alignment vertical="center"/>
    </xf>
    <xf numFmtId="0" fontId="10" fillId="0" borderId="8" xfId="0" applyFont="1" applyFill="1" applyBorder="1" applyProtection="1">
      <alignment vertical="center"/>
    </xf>
    <xf numFmtId="0" fontId="24" fillId="0" borderId="9" xfId="0" applyFont="1" applyFill="1" applyBorder="1" applyProtection="1">
      <alignment vertical="center"/>
    </xf>
    <xf numFmtId="0" fontId="48" fillId="0" borderId="0" xfId="0" applyFont="1" applyFill="1" applyAlignment="1" applyProtection="1">
      <alignment vertical="center"/>
    </xf>
    <xf numFmtId="0" fontId="0" fillId="0" borderId="0" xfId="0" applyFill="1" applyBorder="1" applyProtection="1">
      <alignment vertical="center"/>
    </xf>
    <xf numFmtId="0" fontId="20" fillId="4" borderId="0" xfId="0" applyFont="1" applyFill="1" applyBorder="1" applyProtection="1">
      <alignment vertical="center"/>
    </xf>
    <xf numFmtId="0" fontId="20" fillId="4" borderId="0" xfId="0" applyFont="1" applyFill="1" applyProtection="1">
      <alignment vertical="center"/>
    </xf>
    <xf numFmtId="0" fontId="0" fillId="4" borderId="0" xfId="0" applyFill="1" applyBorder="1" applyProtection="1">
      <alignment vertical="center"/>
    </xf>
    <xf numFmtId="0" fontId="15" fillId="0" borderId="0" xfId="0" applyFont="1" applyFill="1" applyBorder="1" applyProtection="1">
      <alignment vertical="center"/>
    </xf>
    <xf numFmtId="0" fontId="21" fillId="4" borderId="0" xfId="0" applyFont="1" applyFill="1" applyBorder="1" applyProtection="1">
      <alignment vertical="center"/>
    </xf>
    <xf numFmtId="0" fontId="16" fillId="4" borderId="0" xfId="0" applyFont="1" applyFill="1" applyBorder="1" applyProtection="1">
      <alignment vertical="center"/>
    </xf>
    <xf numFmtId="0" fontId="11" fillId="4" borderId="0" xfId="0" applyFont="1" applyFill="1" applyBorder="1" applyAlignment="1" applyProtection="1"/>
    <xf numFmtId="0" fontId="0" fillId="0" borderId="0" xfId="0" applyFill="1" applyBorder="1" applyAlignment="1" applyProtection="1">
      <alignment horizontal="left" vertical="top"/>
    </xf>
    <xf numFmtId="0" fontId="15" fillId="0" borderId="0" xfId="0" applyFont="1" applyFill="1" applyBorder="1" applyAlignment="1" applyProtection="1">
      <alignment horizontal="left" vertical="center"/>
    </xf>
    <xf numFmtId="0" fontId="22" fillId="4" borderId="0" xfId="0" applyFont="1" applyFill="1" applyBorder="1" applyAlignment="1" applyProtection="1">
      <alignment horizontal="left" vertical="center"/>
    </xf>
    <xf numFmtId="0" fontId="23" fillId="4" borderId="0" xfId="0" applyFont="1" applyFill="1" applyBorder="1" applyAlignment="1" applyProtection="1">
      <alignment horizontal="left" vertical="center"/>
    </xf>
    <xf numFmtId="0" fontId="24" fillId="4" borderId="0" xfId="0" applyFont="1" applyFill="1" applyBorder="1" applyAlignment="1" applyProtection="1">
      <alignment horizontal="left" vertical="top"/>
    </xf>
    <xf numFmtId="0" fontId="24" fillId="4" borderId="0" xfId="0" applyFont="1" applyFill="1" applyBorder="1" applyAlignment="1" applyProtection="1">
      <alignment horizontal="left" vertical="top" wrapText="1"/>
    </xf>
    <xf numFmtId="0" fontId="20" fillId="4" borderId="0" xfId="0" applyFont="1" applyFill="1" applyBorder="1" applyAlignment="1" applyProtection="1">
      <alignment horizontal="left" vertical="center" wrapText="1"/>
    </xf>
    <xf numFmtId="0" fontId="16" fillId="4" borderId="0" xfId="0" applyFont="1" applyFill="1" applyBorder="1" applyAlignment="1" applyProtection="1">
      <alignment horizontal="left" vertical="center" wrapText="1"/>
    </xf>
    <xf numFmtId="0" fontId="0" fillId="4" borderId="0" xfId="0"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4" fillId="0" borderId="0" xfId="0" applyFont="1" applyFill="1" applyBorder="1" applyProtection="1">
      <alignment vertical="center"/>
    </xf>
    <xf numFmtId="0" fontId="5" fillId="0" borderId="0" xfId="0" applyFont="1" applyFill="1" applyBorder="1" applyAlignment="1" applyProtection="1">
      <alignment horizontal="justify" vertical="center"/>
    </xf>
    <xf numFmtId="0" fontId="25" fillId="0" borderId="0" xfId="0" applyFont="1" applyFill="1" applyAlignment="1" applyProtection="1">
      <alignment vertical="center" wrapText="1"/>
    </xf>
    <xf numFmtId="0" fontId="48" fillId="0" borderId="0" xfId="0" applyFont="1" applyFill="1" applyAlignment="1" applyProtection="1">
      <alignment horizontal="left" vertical="center"/>
    </xf>
    <xf numFmtId="0" fontId="52" fillId="5" borderId="0" xfId="0" applyFont="1" applyFill="1" applyAlignment="1" applyProtection="1">
      <alignment vertical="center"/>
    </xf>
    <xf numFmtId="0" fontId="49" fillId="5" borderId="0" xfId="0" applyFont="1" applyFill="1" applyAlignment="1" applyProtection="1">
      <alignment vertical="center"/>
    </xf>
    <xf numFmtId="0" fontId="50" fillId="5" borderId="0" xfId="0" applyFont="1" applyFill="1" applyAlignment="1" applyProtection="1">
      <alignment vertical="center"/>
    </xf>
    <xf numFmtId="0" fontId="51" fillId="5" borderId="0" xfId="0" applyFont="1" applyFill="1" applyAlignment="1" applyProtection="1">
      <alignment vertical="center"/>
    </xf>
    <xf numFmtId="0" fontId="7" fillId="0" borderId="0" xfId="0" applyFont="1" applyFill="1" applyAlignment="1" applyProtection="1">
      <alignment horizontal="left" vertical="top" wrapText="1"/>
    </xf>
    <xf numFmtId="0" fontId="18" fillId="0" borderId="1" xfId="0" applyFont="1" applyFill="1" applyBorder="1" applyProtection="1">
      <alignment vertical="center"/>
    </xf>
    <xf numFmtId="0" fontId="16" fillId="0" borderId="2" xfId="0" applyFont="1" applyFill="1" applyBorder="1" applyAlignment="1" applyProtection="1">
      <alignment horizontal="left" vertical="top" wrapText="1"/>
    </xf>
    <xf numFmtId="0" fontId="16" fillId="0" borderId="2" xfId="0" applyFont="1" applyFill="1" applyBorder="1" applyProtection="1">
      <alignment vertical="center"/>
    </xf>
    <xf numFmtId="0" fontId="16" fillId="0" borderId="3" xfId="0" applyFont="1" applyFill="1" applyBorder="1" applyProtection="1">
      <alignment vertical="center"/>
    </xf>
    <xf numFmtId="0" fontId="28" fillId="0" borderId="5" xfId="0" applyFont="1" applyFill="1" applyBorder="1" applyProtection="1">
      <alignment vertical="center"/>
    </xf>
    <xf numFmtId="0" fontId="16" fillId="0" borderId="5" xfId="0" applyFont="1" applyFill="1" applyBorder="1" applyAlignment="1" applyProtection="1">
      <alignment horizontal="left" vertical="top" wrapText="1"/>
    </xf>
    <xf numFmtId="0" fontId="16" fillId="0" borderId="5" xfId="0" applyFont="1" applyFill="1" applyBorder="1" applyProtection="1">
      <alignment vertical="center"/>
    </xf>
    <xf numFmtId="0" fontId="16" fillId="0" borderId="6" xfId="0" applyFont="1" applyFill="1" applyBorder="1" applyProtection="1">
      <alignment vertical="center"/>
    </xf>
    <xf numFmtId="0" fontId="16" fillId="0" borderId="0" xfId="0" applyFont="1" applyFill="1" applyBorder="1" applyAlignment="1" applyProtection="1">
      <alignment horizontal="left" vertical="top" wrapText="1"/>
    </xf>
    <xf numFmtId="0" fontId="18" fillId="0" borderId="0" xfId="0" applyFont="1" applyFill="1" applyBorder="1" applyAlignment="1" applyProtection="1">
      <alignment horizontal="left" vertical="center"/>
    </xf>
    <xf numFmtId="0" fontId="16" fillId="0" borderId="0" xfId="0" applyFont="1" applyFill="1" applyBorder="1" applyProtection="1">
      <alignment vertical="center"/>
    </xf>
    <xf numFmtId="0" fontId="16" fillId="0" borderId="11" xfId="0" applyFont="1" applyFill="1" applyBorder="1" applyProtection="1">
      <alignment vertical="center"/>
    </xf>
    <xf numFmtId="0" fontId="18" fillId="0" borderId="0" xfId="0" applyFont="1" applyFill="1" applyBorder="1" applyProtection="1">
      <alignment vertical="center"/>
    </xf>
    <xf numFmtId="0" fontId="16" fillId="0" borderId="8" xfId="0" applyFont="1" applyFill="1" applyBorder="1" applyAlignment="1" applyProtection="1">
      <alignment horizontal="left" vertical="top" wrapText="1"/>
    </xf>
    <xf numFmtId="0" fontId="16" fillId="0" borderId="8" xfId="0" applyFont="1" applyFill="1" applyBorder="1" applyProtection="1">
      <alignment vertical="center"/>
    </xf>
    <xf numFmtId="0" fontId="16" fillId="0" borderId="9" xfId="0" applyFont="1" applyFill="1" applyBorder="1" applyProtection="1">
      <alignment vertical="center"/>
    </xf>
    <xf numFmtId="0" fontId="16" fillId="0" borderId="2" xfId="0" applyFont="1" applyFill="1" applyBorder="1" applyAlignment="1" applyProtection="1">
      <alignment horizontal="left" vertical="center" wrapText="1"/>
    </xf>
    <xf numFmtId="0" fontId="6" fillId="0" borderId="5" xfId="0" applyFont="1" applyFill="1" applyBorder="1" applyProtection="1">
      <alignment vertical="center"/>
    </xf>
    <xf numFmtId="0" fontId="18" fillId="0" borderId="5" xfId="0" applyFont="1" applyFill="1" applyBorder="1" applyProtection="1">
      <alignment vertical="center"/>
    </xf>
    <xf numFmtId="0" fontId="27" fillId="0" borderId="5" xfId="0" applyFont="1" applyFill="1" applyBorder="1" applyAlignment="1" applyProtection="1">
      <alignment vertical="top" wrapText="1"/>
    </xf>
    <xf numFmtId="0" fontId="6" fillId="0" borderId="0" xfId="0" applyFont="1" applyFill="1" applyBorder="1" applyProtection="1">
      <alignment vertical="center"/>
    </xf>
    <xf numFmtId="0" fontId="9" fillId="0" borderId="0" xfId="0" applyFont="1" applyFill="1" applyAlignment="1" applyProtection="1">
      <alignment horizontal="left" vertical="top" wrapText="1"/>
    </xf>
    <xf numFmtId="0" fontId="9" fillId="0" borderId="4" xfId="0" applyFont="1" applyFill="1" applyBorder="1" applyAlignment="1" applyProtection="1">
      <alignment horizontal="left" vertical="top" wrapText="1"/>
    </xf>
    <xf numFmtId="0" fontId="28" fillId="0" borderId="5" xfId="0" applyFont="1" applyFill="1" applyBorder="1" applyAlignment="1" applyProtection="1">
      <alignment horizontal="left" vertical="center"/>
    </xf>
    <xf numFmtId="0" fontId="9" fillId="0" borderId="10" xfId="0" applyFont="1" applyFill="1" applyBorder="1" applyAlignment="1" applyProtection="1">
      <alignment horizontal="left" vertical="top" wrapText="1"/>
    </xf>
    <xf numFmtId="0" fontId="28" fillId="0" borderId="0" xfId="0" applyFont="1" applyFill="1" applyBorder="1" applyAlignment="1" applyProtection="1">
      <alignment horizontal="left" vertical="center"/>
    </xf>
    <xf numFmtId="0" fontId="28" fillId="0" borderId="0" xfId="0" applyFont="1" applyFill="1" applyBorder="1" applyProtection="1">
      <alignment vertical="center"/>
    </xf>
    <xf numFmtId="0" fontId="9" fillId="0" borderId="7" xfId="0" applyFont="1" applyFill="1" applyBorder="1" applyAlignment="1" applyProtection="1">
      <alignment horizontal="left" vertical="top" wrapText="1"/>
    </xf>
    <xf numFmtId="0" fontId="9" fillId="0" borderId="0" xfId="0" applyFont="1" applyFill="1" applyBorder="1" applyAlignment="1" applyProtection="1">
      <alignment horizontal="left" vertical="top" wrapText="1"/>
    </xf>
    <xf numFmtId="0" fontId="16" fillId="0" borderId="0" xfId="0" applyFont="1" applyFill="1" applyAlignment="1" applyProtection="1">
      <alignment horizontal="left" vertical="top" wrapText="1"/>
    </xf>
    <xf numFmtId="0" fontId="16" fillId="0" borderId="0" xfId="0" applyFont="1" applyFill="1" applyProtection="1">
      <alignment vertical="center"/>
    </xf>
    <xf numFmtId="0" fontId="41" fillId="0" borderId="4" xfId="0" applyFont="1" applyFill="1" applyBorder="1" applyProtection="1">
      <alignment vertical="center"/>
    </xf>
    <xf numFmtId="0" fontId="41" fillId="0" borderId="5" xfId="0" applyFont="1" applyFill="1" applyBorder="1" applyProtection="1">
      <alignment vertical="center"/>
    </xf>
    <xf numFmtId="0" fontId="32" fillId="0" borderId="5" xfId="0" applyFont="1" applyFill="1" applyBorder="1" applyProtection="1">
      <alignment vertical="center"/>
    </xf>
    <xf numFmtId="0" fontId="42" fillId="0" borderId="5" xfId="0" applyFont="1" applyFill="1" applyBorder="1" applyProtection="1">
      <alignment vertical="center"/>
    </xf>
    <xf numFmtId="0" fontId="41" fillId="0" borderId="6" xfId="0" applyFont="1" applyFill="1" applyBorder="1" applyProtection="1">
      <alignment vertical="center"/>
    </xf>
    <xf numFmtId="0" fontId="41" fillId="0" borderId="10" xfId="0" applyFont="1" applyFill="1" applyBorder="1" applyProtection="1">
      <alignment vertical="center"/>
    </xf>
    <xf numFmtId="0" fontId="41" fillId="0" borderId="0" xfId="0" applyFont="1" applyFill="1" applyBorder="1" applyProtection="1">
      <alignment vertical="center"/>
    </xf>
    <xf numFmtId="0" fontId="32" fillId="0" borderId="0" xfId="0" applyFont="1" applyFill="1" applyBorder="1" applyProtection="1">
      <alignment vertical="center"/>
    </xf>
    <xf numFmtId="0" fontId="42" fillId="0" borderId="0" xfId="0" applyFont="1" applyFill="1" applyBorder="1" applyProtection="1">
      <alignment vertical="center"/>
    </xf>
    <xf numFmtId="0" fontId="41" fillId="0" borderId="11" xfId="0" applyFont="1" applyFill="1" applyBorder="1" applyProtection="1">
      <alignment vertical="center"/>
    </xf>
    <xf numFmtId="0" fontId="41" fillId="0" borderId="7" xfId="0" applyFont="1" applyFill="1" applyBorder="1" applyProtection="1">
      <alignment vertical="center"/>
    </xf>
    <xf numFmtId="0" fontId="41" fillId="0" borderId="8" xfId="0" applyFont="1" applyFill="1" applyBorder="1" applyProtection="1">
      <alignment vertical="center"/>
    </xf>
    <xf numFmtId="0" fontId="32" fillId="0" borderId="8" xfId="0" applyFont="1" applyFill="1" applyBorder="1" applyProtection="1">
      <alignment vertical="center"/>
    </xf>
    <xf numFmtId="0" fontId="32" fillId="0" borderId="8" xfId="0" applyFont="1" applyFill="1" applyBorder="1" applyAlignment="1" applyProtection="1">
      <alignment vertical="center"/>
    </xf>
    <xf numFmtId="0" fontId="32" fillId="0" borderId="9" xfId="0" applyFont="1" applyFill="1" applyBorder="1" applyAlignment="1" applyProtection="1">
      <alignment vertical="center"/>
    </xf>
    <xf numFmtId="0" fontId="32" fillId="0" borderId="0" xfId="0" applyFont="1" applyFill="1" applyBorder="1" applyAlignment="1" applyProtection="1">
      <alignment vertical="center"/>
    </xf>
    <xf numFmtId="0" fontId="32" fillId="0" borderId="0" xfId="0" applyFont="1" applyFill="1" applyBorder="1" applyAlignment="1" applyProtection="1">
      <alignment horizontal="left" vertical="center"/>
    </xf>
    <xf numFmtId="0" fontId="24" fillId="0" borderId="4" xfId="0" applyFont="1" applyFill="1" applyBorder="1" applyProtection="1">
      <alignment vertical="center"/>
    </xf>
    <xf numFmtId="0" fontId="24" fillId="0" borderId="5" xfId="0" applyFont="1" applyFill="1" applyBorder="1" applyProtection="1">
      <alignment vertical="center"/>
    </xf>
    <xf numFmtId="0" fontId="12" fillId="0" borderId="5" xfId="0" applyFont="1" applyFill="1" applyBorder="1" applyProtection="1">
      <alignment vertical="center"/>
    </xf>
    <xf numFmtId="0" fontId="24" fillId="0" borderId="6" xfId="0" applyFont="1" applyFill="1" applyBorder="1" applyProtection="1">
      <alignment vertical="center"/>
    </xf>
    <xf numFmtId="0" fontId="24" fillId="0" borderId="10" xfId="0" applyFont="1" applyFill="1" applyBorder="1" applyProtection="1">
      <alignment vertical="center"/>
    </xf>
    <xf numFmtId="0" fontId="24" fillId="0" borderId="0" xfId="0" applyFont="1" applyFill="1" applyBorder="1" applyProtection="1">
      <alignment vertical="center"/>
    </xf>
    <xf numFmtId="0" fontId="12" fillId="0" borderId="0" xfId="0" applyFont="1" applyFill="1" applyBorder="1" applyProtection="1">
      <alignment vertical="center"/>
    </xf>
    <xf numFmtId="0" fontId="24" fillId="0" borderId="11" xfId="0" applyFont="1" applyFill="1" applyBorder="1" applyProtection="1">
      <alignment vertical="center"/>
    </xf>
    <xf numFmtId="0" fontId="24" fillId="0" borderId="7" xfId="0" applyFont="1" applyFill="1" applyBorder="1" applyProtection="1">
      <alignment vertical="center"/>
    </xf>
    <xf numFmtId="0" fontId="12" fillId="0" borderId="8" xfId="0" applyFont="1" applyFill="1" applyBorder="1" applyProtection="1">
      <alignment vertical="center"/>
    </xf>
    <xf numFmtId="0" fontId="33" fillId="0" borderId="0" xfId="0" applyFont="1" applyFill="1" applyProtection="1">
      <alignment vertical="center"/>
    </xf>
    <xf numFmtId="0" fontId="24" fillId="0" borderId="0" xfId="0" applyFont="1" applyFill="1" applyBorder="1" applyAlignment="1" applyProtection="1">
      <alignment vertical="center"/>
    </xf>
    <xf numFmtId="0" fontId="42" fillId="0" borderId="4" xfId="0" applyFont="1" applyFill="1" applyBorder="1" applyProtection="1">
      <alignment vertical="center"/>
    </xf>
    <xf numFmtId="0" fontId="42" fillId="0" borderId="10" xfId="0" applyFont="1" applyFill="1" applyBorder="1" applyProtection="1">
      <alignment vertical="center"/>
    </xf>
    <xf numFmtId="0" fontId="42" fillId="0" borderId="7" xfId="0" applyFont="1" applyFill="1" applyBorder="1" applyProtection="1">
      <alignment vertical="center"/>
    </xf>
    <xf numFmtId="0" fontId="41" fillId="0" borderId="9" xfId="0" applyFont="1" applyFill="1" applyBorder="1" applyProtection="1">
      <alignment vertical="center"/>
    </xf>
    <xf numFmtId="0" fontId="10" fillId="0" borderId="5" xfId="0" applyFont="1" applyFill="1" applyBorder="1" applyProtection="1">
      <alignment vertical="center"/>
    </xf>
    <xf numFmtId="0" fontId="10" fillId="0" borderId="0" xfId="0" applyFont="1" applyFill="1" applyBorder="1" applyProtection="1">
      <alignment vertical="center"/>
    </xf>
    <xf numFmtId="0" fontId="10" fillId="0" borderId="0" xfId="0" applyFont="1" applyFill="1" applyAlignment="1" applyProtection="1">
      <alignment horizontal="left" vertical="center"/>
    </xf>
    <xf numFmtId="0" fontId="43" fillId="0" borderId="2" xfId="0" applyFont="1" applyFill="1" applyBorder="1" applyProtection="1">
      <alignment vertical="center"/>
    </xf>
    <xf numFmtId="0" fontId="43" fillId="0" borderId="3" xfId="0" applyFont="1" applyFill="1" applyBorder="1" applyProtection="1">
      <alignment vertical="center"/>
    </xf>
    <xf numFmtId="0" fontId="41" fillId="0" borderId="3" xfId="0" applyFont="1" applyFill="1" applyBorder="1" applyProtection="1">
      <alignment vertical="center"/>
    </xf>
    <xf numFmtId="0" fontId="26" fillId="0" borderId="2" xfId="0" applyFont="1" applyFill="1" applyBorder="1" applyProtection="1">
      <alignment vertical="center"/>
    </xf>
    <xf numFmtId="0" fontId="24" fillId="0" borderId="1" xfId="0" applyFont="1" applyFill="1" applyBorder="1" applyProtection="1">
      <alignment vertical="center"/>
    </xf>
    <xf numFmtId="0" fontId="10" fillId="0" borderId="2" xfId="0" applyFont="1" applyFill="1" applyBorder="1" applyProtection="1">
      <alignment vertical="center"/>
    </xf>
    <xf numFmtId="0" fontId="24" fillId="0" borderId="2" xfId="0" applyFont="1" applyFill="1" applyBorder="1" applyProtection="1">
      <alignment vertical="center"/>
    </xf>
    <xf numFmtId="0" fontId="24" fillId="0" borderId="3" xfId="0" applyFont="1" applyFill="1" applyBorder="1" applyProtection="1">
      <alignment vertical="center"/>
    </xf>
    <xf numFmtId="0" fontId="42" fillId="0" borderId="1" xfId="0" applyFont="1" applyFill="1" applyBorder="1" applyProtection="1">
      <alignment vertical="center"/>
    </xf>
    <xf numFmtId="0" fontId="42" fillId="0" borderId="2" xfId="0" applyFont="1" applyFill="1" applyBorder="1" applyProtection="1">
      <alignment vertical="center"/>
    </xf>
    <xf numFmtId="0" fontId="18" fillId="0" borderId="2" xfId="0" applyFont="1" applyFill="1" applyBorder="1" applyProtection="1">
      <alignment vertical="center"/>
    </xf>
    <xf numFmtId="0" fontId="18" fillId="0" borderId="2" xfId="0" applyFont="1" applyFill="1" applyBorder="1" applyAlignment="1" applyProtection="1">
      <alignment vertical="center"/>
    </xf>
    <xf numFmtId="0" fontId="42" fillId="0" borderId="2" xfId="0" applyFont="1" applyFill="1" applyBorder="1" applyAlignment="1" applyProtection="1">
      <alignment vertical="center"/>
    </xf>
    <xf numFmtId="0" fontId="9" fillId="0" borderId="2" xfId="0" applyFont="1" applyFill="1" applyBorder="1" applyProtection="1">
      <alignment vertical="center"/>
    </xf>
    <xf numFmtId="0" fontId="41" fillId="0" borderId="2" xfId="0" applyFont="1" applyFill="1" applyBorder="1" applyProtection="1">
      <alignment vertical="center"/>
    </xf>
    <xf numFmtId="0" fontId="42" fillId="0" borderId="6" xfId="0" applyFont="1" applyFill="1" applyBorder="1" applyProtection="1">
      <alignment vertical="center"/>
    </xf>
    <xf numFmtId="0" fontId="42" fillId="0" borderId="11" xfId="0" applyFont="1" applyFill="1" applyBorder="1" applyProtection="1">
      <alignment vertical="center"/>
    </xf>
    <xf numFmtId="0" fontId="18" fillId="0" borderId="0" xfId="0" applyFont="1" applyFill="1" applyAlignment="1" applyProtection="1">
      <alignment horizontal="left" vertical="center"/>
    </xf>
    <xf numFmtId="0" fontId="42" fillId="0" borderId="0" xfId="0" applyFont="1" applyFill="1" applyBorder="1" applyAlignment="1" applyProtection="1">
      <alignment horizontal="center" vertical="center"/>
    </xf>
    <xf numFmtId="0" fontId="12" fillId="0" borderId="10" xfId="0" applyFont="1" applyFill="1" applyBorder="1" applyProtection="1">
      <alignment vertical="center"/>
    </xf>
    <xf numFmtId="0" fontId="12" fillId="0" borderId="1" xfId="0" applyFont="1" applyFill="1" applyBorder="1" applyProtection="1">
      <alignment vertical="center"/>
    </xf>
    <xf numFmtId="0" fontId="12" fillId="0" borderId="2" xfId="0" applyFont="1" applyFill="1" applyBorder="1" applyProtection="1">
      <alignment vertical="center"/>
    </xf>
    <xf numFmtId="0" fontId="12" fillId="0" borderId="8" xfId="0" applyFont="1" applyFill="1" applyBorder="1" applyAlignment="1" applyProtection="1">
      <alignment vertical="center"/>
    </xf>
    <xf numFmtId="0" fontId="12" fillId="0" borderId="5" xfId="0" applyFont="1" applyFill="1" applyBorder="1" applyAlignment="1" applyProtection="1">
      <alignment horizontal="left" vertical="center"/>
    </xf>
    <xf numFmtId="0" fontId="12" fillId="0" borderId="5" xfId="0" applyFont="1" applyFill="1" applyBorder="1" applyAlignment="1" applyProtection="1">
      <alignment vertical="center"/>
    </xf>
    <xf numFmtId="0" fontId="12" fillId="0" borderId="0" xfId="0" applyFont="1" applyFill="1" applyBorder="1" applyAlignment="1" applyProtection="1">
      <alignment vertical="center"/>
    </xf>
    <xf numFmtId="0" fontId="12" fillId="0" borderId="0" xfId="0" applyFont="1" applyFill="1" applyProtection="1">
      <alignment vertical="center"/>
    </xf>
    <xf numFmtId="0" fontId="13" fillId="0" borderId="0" xfId="0" applyFont="1" applyFill="1" applyProtection="1">
      <alignment vertical="center"/>
    </xf>
    <xf numFmtId="0" fontId="12" fillId="0" borderId="10" xfId="0" applyFont="1" applyFill="1" applyBorder="1" applyAlignment="1" applyProtection="1">
      <alignment vertical="center"/>
    </xf>
    <xf numFmtId="0" fontId="12" fillId="0" borderId="0" xfId="0" applyFont="1" applyFill="1" applyBorder="1" applyAlignment="1" applyProtection="1">
      <alignment horizontal="left" vertical="center"/>
    </xf>
    <xf numFmtId="0" fontId="5" fillId="0" borderId="0" xfId="0" applyFont="1" applyFill="1" applyProtection="1">
      <alignment vertical="center"/>
    </xf>
    <xf numFmtId="0" fontId="24" fillId="0" borderId="0" xfId="0" applyFont="1" applyFill="1" applyAlignment="1" applyProtection="1">
      <alignment vertical="center"/>
    </xf>
    <xf numFmtId="0" fontId="38" fillId="0" borderId="5" xfId="0" applyFont="1" applyFill="1" applyBorder="1" applyProtection="1">
      <alignment vertical="center"/>
    </xf>
    <xf numFmtId="0" fontId="44" fillId="0" borderId="5" xfId="0" applyFont="1" applyFill="1" applyBorder="1" applyProtection="1">
      <alignment vertical="center"/>
    </xf>
    <xf numFmtId="0" fontId="38" fillId="0" borderId="0" xfId="0" applyFont="1" applyFill="1" applyBorder="1" applyProtection="1">
      <alignment vertical="center"/>
    </xf>
    <xf numFmtId="0" fontId="44" fillId="0" borderId="0" xfId="0" applyFont="1" applyFill="1" applyBorder="1" applyProtection="1">
      <alignment vertical="center"/>
    </xf>
    <xf numFmtId="0" fontId="32" fillId="0" borderId="5" xfId="0" applyFont="1" applyFill="1" applyBorder="1" applyAlignment="1" applyProtection="1">
      <alignment horizontal="left" vertical="center"/>
    </xf>
    <xf numFmtId="0" fontId="18" fillId="0" borderId="8" xfId="0" applyFont="1" applyFill="1" applyBorder="1" applyAlignment="1" applyProtection="1">
      <alignment vertical="center"/>
      <protection locked="0"/>
    </xf>
    <xf numFmtId="0" fontId="6" fillId="0" borderId="8" xfId="0" applyFont="1" applyFill="1" applyBorder="1" applyProtection="1">
      <alignment vertical="center"/>
      <protection locked="0"/>
    </xf>
    <xf numFmtId="0" fontId="16" fillId="0" borderId="8" xfId="0" applyFont="1" applyFill="1" applyBorder="1" applyAlignment="1" applyProtection="1">
      <alignment horizontal="left" vertical="top" wrapText="1"/>
      <protection locked="0"/>
    </xf>
    <xf numFmtId="0" fontId="0" fillId="0" borderId="4" xfId="0" applyFill="1" applyBorder="1" applyProtection="1">
      <alignment vertical="center"/>
    </xf>
    <xf numFmtId="0" fontId="0" fillId="0" borderId="5" xfId="0" applyFill="1" applyBorder="1" applyProtection="1">
      <alignment vertical="center"/>
    </xf>
    <xf numFmtId="0" fontId="10" fillId="0" borderId="8" xfId="0" applyFont="1" applyFill="1" applyBorder="1" applyAlignment="1" applyProtection="1">
      <alignment vertical="center"/>
      <protection locked="0"/>
    </xf>
    <xf numFmtId="0" fontId="42" fillId="0" borderId="8" xfId="0" applyFont="1" applyFill="1" applyBorder="1" applyAlignment="1" applyProtection="1">
      <alignment vertical="center"/>
    </xf>
    <xf numFmtId="0" fontId="42" fillId="0" borderId="0" xfId="0" applyFont="1" applyFill="1" applyBorder="1" applyAlignment="1" applyProtection="1">
      <alignment vertical="center"/>
    </xf>
    <xf numFmtId="0" fontId="42" fillId="0" borderId="11" xfId="0" applyFont="1" applyFill="1" applyBorder="1" applyAlignment="1" applyProtection="1">
      <alignment vertical="center"/>
    </xf>
    <xf numFmtId="0" fontId="42" fillId="0" borderId="9" xfId="0" applyFont="1" applyFill="1" applyBorder="1" applyAlignment="1" applyProtection="1">
      <alignment vertical="center"/>
    </xf>
    <xf numFmtId="0" fontId="42" fillId="0" borderId="5" xfId="0" applyFont="1" applyFill="1" applyBorder="1" applyAlignment="1" applyProtection="1">
      <alignment vertical="center"/>
    </xf>
    <xf numFmtId="0" fontId="42" fillId="0" borderId="6" xfId="0" applyFont="1" applyFill="1" applyBorder="1" applyAlignment="1" applyProtection="1">
      <alignment vertical="center"/>
    </xf>
    <xf numFmtId="0" fontId="42" fillId="0" borderId="3" xfId="0" applyFont="1" applyFill="1" applyBorder="1" applyAlignment="1" applyProtection="1">
      <alignment vertical="center"/>
    </xf>
    <xf numFmtId="0" fontId="12" fillId="0" borderId="8"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8" xfId="0" applyFont="1" applyFill="1" applyBorder="1" applyAlignment="1" applyProtection="1">
      <alignment vertical="center"/>
      <protection locked="0"/>
    </xf>
    <xf numFmtId="0" fontId="33" fillId="0" borderId="0" xfId="0" applyFont="1" applyFill="1" applyAlignment="1" applyProtection="1">
      <alignment vertical="center"/>
    </xf>
    <xf numFmtId="0" fontId="10" fillId="0" borderId="0" xfId="0" applyFont="1" applyFill="1" applyBorder="1" applyAlignment="1" applyProtection="1">
      <alignment horizontal="center" vertical="center"/>
    </xf>
    <xf numFmtId="0" fontId="12" fillId="0" borderId="5" xfId="0" applyFont="1" applyFill="1" applyBorder="1" applyAlignment="1" applyProtection="1">
      <alignment vertical="center"/>
      <protection locked="0"/>
    </xf>
    <xf numFmtId="0" fontId="12" fillId="0" borderId="0" xfId="0" applyFont="1" applyFill="1" applyBorder="1" applyAlignment="1" applyProtection="1">
      <alignment vertical="center"/>
      <protection locked="0"/>
    </xf>
    <xf numFmtId="0" fontId="0" fillId="0" borderId="8" xfId="0" applyFill="1" applyBorder="1" applyProtection="1">
      <alignment vertical="center"/>
    </xf>
    <xf numFmtId="0" fontId="41" fillId="0" borderId="0" xfId="0" applyFont="1" applyFill="1" applyBorder="1" applyAlignment="1" applyProtection="1">
      <alignment horizontal="right" vertical="center"/>
    </xf>
    <xf numFmtId="0" fontId="24" fillId="0" borderId="0" xfId="0" applyFont="1" applyFill="1" applyBorder="1" applyAlignment="1" applyProtection="1">
      <alignment horizontal="center" vertical="center"/>
      <protection locked="0"/>
    </xf>
    <xf numFmtId="0" fontId="0" fillId="2" borderId="0" xfId="0" applyFill="1" applyBorder="1" applyProtection="1">
      <alignment vertical="center"/>
      <protection locked="0"/>
    </xf>
    <xf numFmtId="0" fontId="24" fillId="0" borderId="5" xfId="0" applyFont="1" applyFill="1" applyBorder="1" applyAlignment="1" applyProtection="1">
      <alignment vertical="center"/>
    </xf>
    <xf numFmtId="0" fontId="16" fillId="0" borderId="1" xfId="0" applyFont="1" applyFill="1" applyBorder="1" applyAlignment="1" applyProtection="1">
      <alignment vertical="center" wrapText="1"/>
      <protection locked="0"/>
    </xf>
    <xf numFmtId="0" fontId="16" fillId="0" borderId="2" xfId="0" applyFont="1" applyFill="1" applyBorder="1" applyAlignment="1" applyProtection="1">
      <alignment vertical="center" wrapText="1"/>
      <protection locked="0"/>
    </xf>
    <xf numFmtId="0" fontId="16" fillId="0" borderId="3" xfId="0" applyFont="1" applyFill="1" applyBorder="1" applyAlignment="1" applyProtection="1">
      <alignment vertical="center" wrapText="1"/>
      <protection locked="0"/>
    </xf>
    <xf numFmtId="0" fontId="9" fillId="2" borderId="14" xfId="0" applyFont="1" applyFill="1" applyBorder="1" applyProtection="1">
      <alignment vertical="center"/>
      <protection locked="0"/>
    </xf>
    <xf numFmtId="0" fontId="18" fillId="0" borderId="2" xfId="0" applyFont="1" applyFill="1" applyBorder="1" applyAlignment="1" applyProtection="1">
      <alignment horizontal="right" vertical="center"/>
    </xf>
    <xf numFmtId="0" fontId="11" fillId="0" borderId="0" xfId="0" applyFont="1" applyFill="1" applyBorder="1" applyProtection="1">
      <alignment vertical="center"/>
    </xf>
    <xf numFmtId="0" fontId="11" fillId="0" borderId="2" xfId="0" applyFont="1" applyFill="1" applyBorder="1" applyProtection="1">
      <alignment vertical="center"/>
    </xf>
    <xf numFmtId="0" fontId="11" fillId="0" borderId="8" xfId="0" applyFont="1" applyFill="1" applyBorder="1" applyProtection="1">
      <alignment vertical="center"/>
    </xf>
    <xf numFmtId="0" fontId="15" fillId="0" borderId="4" xfId="0" applyFont="1" applyFill="1" applyBorder="1" applyProtection="1">
      <alignment vertical="center"/>
    </xf>
    <xf numFmtId="0" fontId="15" fillId="0" borderId="5" xfId="0" applyFont="1" applyFill="1" applyBorder="1" applyProtection="1">
      <alignment vertical="center"/>
    </xf>
    <xf numFmtId="0" fontId="15" fillId="0" borderId="6" xfId="0" applyFont="1" applyFill="1" applyBorder="1" applyProtection="1">
      <alignment vertical="center"/>
    </xf>
    <xf numFmtId="0" fontId="15" fillId="0" borderId="10" xfId="0" applyFont="1" applyFill="1" applyBorder="1" applyProtection="1">
      <alignment vertical="center"/>
    </xf>
    <xf numFmtId="0" fontId="15" fillId="0" borderId="11" xfId="0" applyFont="1" applyFill="1" applyBorder="1" applyProtection="1">
      <alignment vertical="center"/>
    </xf>
    <xf numFmtId="0" fontId="15" fillId="0" borderId="7" xfId="0" applyFont="1" applyFill="1" applyBorder="1" applyProtection="1">
      <alignment vertical="center"/>
    </xf>
    <xf numFmtId="0" fontId="15" fillId="0" borderId="8" xfId="0" applyFont="1" applyFill="1" applyBorder="1" applyProtection="1">
      <alignment vertical="center"/>
    </xf>
    <xf numFmtId="0" fontId="24" fillId="0" borderId="13" xfId="0" applyFont="1" applyFill="1" applyBorder="1" applyAlignment="1" applyProtection="1">
      <alignment vertical="center"/>
      <protection locked="0"/>
    </xf>
    <xf numFmtId="0" fontId="24" fillId="0" borderId="8" xfId="0" applyFont="1" applyFill="1" applyBorder="1" applyAlignment="1" applyProtection="1">
      <alignment horizontal="right" vertical="center"/>
    </xf>
    <xf numFmtId="0" fontId="58" fillId="0" borderId="5" xfId="0" applyFont="1" applyFill="1" applyBorder="1" applyProtection="1">
      <alignment vertical="center"/>
    </xf>
    <xf numFmtId="0" fontId="59" fillId="0" borderId="5" xfId="0" applyFont="1" applyFill="1" applyBorder="1" applyProtection="1">
      <alignment vertical="center"/>
    </xf>
    <xf numFmtId="0" fontId="59" fillId="0" borderId="0" xfId="0" applyFont="1" applyFill="1" applyBorder="1" applyProtection="1">
      <alignment vertical="center"/>
    </xf>
    <xf numFmtId="0" fontId="58" fillId="0" borderId="0" xfId="0" applyFont="1" applyFill="1" applyBorder="1" applyProtection="1">
      <alignment vertical="center"/>
    </xf>
    <xf numFmtId="0" fontId="58" fillId="0" borderId="8" xfId="0" applyFont="1" applyFill="1" applyBorder="1" applyProtection="1">
      <alignment vertical="center"/>
    </xf>
    <xf numFmtId="0" fontId="59" fillId="0" borderId="8" xfId="0" applyFont="1" applyFill="1" applyBorder="1" applyProtection="1">
      <alignment vertical="center"/>
    </xf>
    <xf numFmtId="0" fontId="59" fillId="0" borderId="0" xfId="0" applyFont="1" applyFill="1" applyProtection="1">
      <alignment vertical="center"/>
    </xf>
    <xf numFmtId="0" fontId="59" fillId="0" borderId="4" xfId="0" applyFont="1" applyFill="1" applyBorder="1" applyProtection="1">
      <alignment vertical="center"/>
    </xf>
    <xf numFmtId="0" fontId="59" fillId="0" borderId="6" xfId="0" applyFont="1" applyFill="1" applyBorder="1" applyProtection="1">
      <alignment vertical="center"/>
    </xf>
    <xf numFmtId="0" fontId="59" fillId="0" borderId="10" xfId="0" applyFont="1" applyFill="1" applyBorder="1" applyProtection="1">
      <alignment vertical="center"/>
    </xf>
    <xf numFmtId="0" fontId="59" fillId="0" borderId="11" xfId="0" applyFont="1" applyFill="1" applyBorder="1" applyProtection="1">
      <alignment vertical="center"/>
    </xf>
    <xf numFmtId="0" fontId="59" fillId="0" borderId="7" xfId="0" applyFont="1" applyFill="1" applyBorder="1" applyProtection="1">
      <alignment vertical="center"/>
    </xf>
    <xf numFmtId="0" fontId="26" fillId="6" borderId="4" xfId="0" applyFont="1" applyFill="1" applyBorder="1" applyAlignment="1" applyProtection="1">
      <alignment vertical="center"/>
    </xf>
    <xf numFmtId="0" fontId="26" fillId="6" borderId="7" xfId="0" applyFont="1" applyFill="1" applyBorder="1" applyAlignment="1" applyProtection="1">
      <alignment vertical="center"/>
    </xf>
    <xf numFmtId="0" fontId="43" fillId="6" borderId="10" xfId="0" applyFont="1" applyFill="1" applyBorder="1" applyProtection="1">
      <alignment vertical="center"/>
    </xf>
    <xf numFmtId="0" fontId="26" fillId="6" borderId="10" xfId="0" applyFont="1" applyFill="1" applyBorder="1" applyProtection="1">
      <alignment vertical="center"/>
    </xf>
    <xf numFmtId="0" fontId="43" fillId="6" borderId="0" xfId="0" applyFont="1" applyFill="1" applyProtection="1">
      <alignment vertical="center"/>
    </xf>
    <xf numFmtId="0" fontId="26" fillId="6" borderId="4" xfId="0" applyFont="1" applyFill="1" applyBorder="1" applyProtection="1">
      <alignment vertical="center"/>
    </xf>
    <xf numFmtId="0" fontId="43" fillId="6" borderId="5" xfId="0" applyFont="1" applyFill="1" applyBorder="1" applyProtection="1">
      <alignment vertical="center"/>
    </xf>
    <xf numFmtId="0" fontId="43" fillId="6" borderId="6" xfId="0" applyFont="1" applyFill="1" applyBorder="1" applyProtection="1">
      <alignment vertical="center"/>
    </xf>
    <xf numFmtId="0" fontId="26" fillId="6" borderId="1" xfId="0" applyFont="1" applyFill="1" applyBorder="1" applyProtection="1">
      <alignment vertical="center"/>
    </xf>
    <xf numFmtId="0" fontId="43" fillId="6" borderId="2" xfId="0" applyFont="1" applyFill="1" applyBorder="1" applyProtection="1">
      <alignment vertical="center"/>
    </xf>
    <xf numFmtId="0" fontId="43" fillId="6" borderId="3" xfId="0" applyFont="1" applyFill="1" applyBorder="1" applyProtection="1">
      <alignment vertical="center"/>
    </xf>
    <xf numFmtId="0" fontId="43" fillId="6" borderId="7" xfId="0" applyFont="1" applyFill="1" applyBorder="1" applyProtection="1">
      <alignment vertical="center"/>
    </xf>
    <xf numFmtId="0" fontId="43" fillId="6" borderId="12" xfId="0" applyFont="1" applyFill="1" applyBorder="1" applyProtection="1">
      <alignment vertical="center"/>
    </xf>
    <xf numFmtId="0" fontId="43" fillId="6" borderId="4" xfId="0" applyFont="1" applyFill="1" applyBorder="1" applyProtection="1">
      <alignment vertical="center"/>
    </xf>
    <xf numFmtId="0" fontId="26" fillId="6" borderId="5" xfId="0" applyFont="1" applyFill="1" applyBorder="1" applyProtection="1">
      <alignment vertical="center"/>
    </xf>
    <xf numFmtId="0" fontId="43" fillId="6" borderId="1" xfId="0" applyFont="1" applyFill="1" applyBorder="1" applyProtection="1">
      <alignment vertical="center"/>
    </xf>
    <xf numFmtId="0" fontId="26" fillId="6" borderId="2" xfId="0" applyFont="1" applyFill="1" applyBorder="1" applyProtection="1">
      <alignment vertical="center"/>
    </xf>
    <xf numFmtId="0" fontId="26" fillId="6" borderId="1" xfId="0" applyFont="1" applyFill="1" applyBorder="1" applyAlignment="1" applyProtection="1">
      <alignment vertical="center"/>
    </xf>
    <xf numFmtId="0" fontId="43" fillId="6" borderId="0" xfId="0" applyFont="1" applyFill="1" applyBorder="1" applyProtection="1">
      <alignment vertical="center"/>
    </xf>
    <xf numFmtId="0" fontId="24" fillId="6" borderId="0" xfId="0" applyFont="1" applyFill="1" applyBorder="1" applyProtection="1">
      <alignment vertical="center"/>
    </xf>
    <xf numFmtId="0" fontId="24" fillId="6" borderId="6" xfId="0" applyFont="1" applyFill="1" applyBorder="1" applyProtection="1">
      <alignment vertical="center"/>
    </xf>
    <xf numFmtId="0" fontId="24" fillId="6" borderId="3" xfId="0" applyFont="1" applyFill="1" applyBorder="1" applyProtection="1">
      <alignment vertical="center"/>
    </xf>
    <xf numFmtId="0" fontId="43" fillId="0" borderId="11" xfId="0" applyFont="1" applyFill="1" applyBorder="1" applyProtection="1">
      <alignment vertical="center"/>
    </xf>
    <xf numFmtId="0" fontId="6" fillId="2" borderId="0" xfId="0" applyFont="1" applyFill="1" applyProtection="1">
      <alignment vertical="center"/>
    </xf>
    <xf numFmtId="0" fontId="12" fillId="0" borderId="0" xfId="0" applyFont="1" applyFill="1" applyBorder="1" applyAlignment="1" applyProtection="1">
      <alignment horizontal="center" vertical="center"/>
      <protection locked="0"/>
    </xf>
    <xf numFmtId="0" fontId="12" fillId="0" borderId="0" xfId="0" applyFont="1" applyFill="1" applyBorder="1" applyAlignment="1" applyProtection="1">
      <alignment horizontal="left" vertical="center"/>
      <protection locked="0"/>
    </xf>
    <xf numFmtId="0" fontId="24" fillId="4" borderId="0" xfId="0" applyFont="1" applyFill="1" applyBorder="1" applyProtection="1">
      <alignment vertical="center"/>
    </xf>
    <xf numFmtId="0" fontId="24" fillId="4" borderId="0" xfId="0" applyFont="1" applyFill="1" applyBorder="1" applyAlignment="1" applyProtection="1">
      <alignment horizontal="left" vertical="center"/>
    </xf>
    <xf numFmtId="0" fontId="41" fillId="0" borderId="0" xfId="0" applyFont="1" applyFill="1" applyProtection="1">
      <alignment vertical="center"/>
      <protection locked="0"/>
    </xf>
    <xf numFmtId="0" fontId="0" fillId="0" borderId="0" xfId="0" applyFill="1" applyProtection="1">
      <alignment vertical="center"/>
      <protection locked="0"/>
    </xf>
    <xf numFmtId="0" fontId="0" fillId="0" borderId="1" xfId="0" applyFill="1" applyBorder="1" applyProtection="1">
      <alignment vertical="center"/>
      <protection locked="0"/>
    </xf>
    <xf numFmtId="0" fontId="0" fillId="0" borderId="10" xfId="0" applyFill="1" applyBorder="1" applyProtection="1">
      <alignment vertical="center"/>
      <protection locked="0"/>
    </xf>
    <xf numFmtId="0" fontId="0" fillId="0" borderId="0" xfId="0" applyFill="1" applyBorder="1" applyProtection="1">
      <alignment vertical="center"/>
      <protection locked="0"/>
    </xf>
    <xf numFmtId="0" fontId="43" fillId="0" borderId="0" xfId="0" applyFont="1" applyFill="1">
      <alignment vertical="center"/>
    </xf>
    <xf numFmtId="0" fontId="33" fillId="0" borderId="0" xfId="0" applyFont="1">
      <alignment vertical="center"/>
    </xf>
    <xf numFmtId="0" fontId="24" fillId="0" borderId="4" xfId="0" applyFont="1" applyFill="1" applyBorder="1" applyAlignment="1" applyProtection="1">
      <alignment vertical="center"/>
    </xf>
    <xf numFmtId="0" fontId="18" fillId="0" borderId="0" xfId="0" applyFont="1" applyFill="1" applyBorder="1" applyAlignment="1" applyProtection="1">
      <alignment vertical="center"/>
    </xf>
    <xf numFmtId="0" fontId="16" fillId="0" borderId="0" xfId="0" applyFont="1" applyFill="1" applyBorder="1" applyAlignment="1" applyProtection="1">
      <alignment horizontal="left" vertical="center" wrapText="1"/>
    </xf>
    <xf numFmtId="0" fontId="16" fillId="0" borderId="0" xfId="0" applyFont="1" applyFill="1" applyBorder="1" applyAlignment="1" applyProtection="1">
      <alignment vertical="center"/>
    </xf>
    <xf numFmtId="0" fontId="60" fillId="0" borderId="4" xfId="0" applyFont="1" applyFill="1" applyBorder="1" applyProtection="1">
      <alignment vertical="center"/>
    </xf>
    <xf numFmtId="0" fontId="60" fillId="0" borderId="5" xfId="0" applyFont="1" applyFill="1" applyBorder="1" applyProtection="1">
      <alignment vertical="center"/>
    </xf>
    <xf numFmtId="0" fontId="61" fillId="0" borderId="5" xfId="0" applyFont="1" applyFill="1" applyBorder="1" applyProtection="1">
      <alignment vertical="center"/>
    </xf>
    <xf numFmtId="0" fontId="60" fillId="0" borderId="6" xfId="0" applyFont="1" applyFill="1" applyBorder="1" applyProtection="1">
      <alignment vertical="center"/>
    </xf>
    <xf numFmtId="0" fontId="60" fillId="0" borderId="10" xfId="0" applyFont="1" applyFill="1" applyBorder="1" applyProtection="1">
      <alignment vertical="center"/>
    </xf>
    <xf numFmtId="0" fontId="60" fillId="0" borderId="0" xfId="0" applyFont="1" applyFill="1" applyBorder="1" applyProtection="1">
      <alignment vertical="center"/>
    </xf>
    <xf numFmtId="0" fontId="61" fillId="0" borderId="0" xfId="0" applyFont="1" applyFill="1" applyBorder="1" applyProtection="1">
      <alignment vertical="center"/>
    </xf>
    <xf numFmtId="0" fontId="60" fillId="0" borderId="11" xfId="0" applyFont="1" applyFill="1" applyBorder="1" applyAlignment="1" applyProtection="1">
      <alignment vertical="center"/>
    </xf>
    <xf numFmtId="0" fontId="60" fillId="0" borderId="0" xfId="0" applyFont="1" applyFill="1" applyBorder="1" applyAlignment="1" applyProtection="1">
      <alignment vertical="center"/>
    </xf>
    <xf numFmtId="0" fontId="62" fillId="0" borderId="11" xfId="0" applyFont="1" applyFill="1" applyBorder="1" applyProtection="1">
      <alignment vertical="center"/>
    </xf>
    <xf numFmtId="0" fontId="60" fillId="0" borderId="11" xfId="0" applyFont="1" applyFill="1" applyBorder="1" applyProtection="1">
      <alignment vertical="center"/>
    </xf>
    <xf numFmtId="0" fontId="60" fillId="0" borderId="7" xfId="0" applyFont="1" applyFill="1" applyBorder="1" applyProtection="1">
      <alignment vertical="center"/>
    </xf>
    <xf numFmtId="0" fontId="60" fillId="0" borderId="8" xfId="0" applyFont="1" applyFill="1" applyBorder="1" applyProtection="1">
      <alignment vertical="center"/>
    </xf>
    <xf numFmtId="0" fontId="61" fillId="0" borderId="8" xfId="0" applyFont="1" applyFill="1" applyBorder="1" applyProtection="1">
      <alignment vertical="center"/>
      <protection locked="0"/>
    </xf>
    <xf numFmtId="0" fontId="60" fillId="0" borderId="8" xfId="0" applyFont="1" applyFill="1" applyBorder="1" applyProtection="1">
      <alignment vertical="center"/>
      <protection locked="0"/>
    </xf>
    <xf numFmtId="0" fontId="60" fillId="0" borderId="9" xfId="0" applyFont="1" applyFill="1" applyBorder="1" applyProtection="1">
      <alignment vertical="center"/>
    </xf>
    <xf numFmtId="0" fontId="63" fillId="0" borderId="5" xfId="0" applyFont="1" applyFill="1" applyBorder="1" applyProtection="1">
      <alignment vertical="center"/>
    </xf>
    <xf numFmtId="0" fontId="64" fillId="0" borderId="5" xfId="0" applyFont="1" applyFill="1" applyBorder="1" applyProtection="1">
      <alignment vertical="center"/>
    </xf>
    <xf numFmtId="0" fontId="63" fillId="0" borderId="13" xfId="0" applyFont="1" applyFill="1" applyBorder="1" applyProtection="1">
      <alignment vertical="center"/>
    </xf>
    <xf numFmtId="0" fontId="12" fillId="0" borderId="8" xfId="0" applyFont="1" applyFill="1" applyBorder="1" applyAlignment="1" applyProtection="1">
      <alignment horizontal="left" vertical="center"/>
      <protection locked="0"/>
    </xf>
    <xf numFmtId="0" fontId="12" fillId="0" borderId="9" xfId="0" applyFont="1" applyFill="1" applyBorder="1" applyAlignment="1" applyProtection="1">
      <alignment horizontal="left" vertical="center"/>
      <protection locked="0"/>
    </xf>
    <xf numFmtId="0" fontId="24" fillId="0" borderId="1" xfId="0" applyFont="1" applyFill="1" applyBorder="1" applyAlignment="1" applyProtection="1">
      <alignment horizontal="center" vertical="center"/>
    </xf>
    <xf numFmtId="0" fontId="24" fillId="0" borderId="3" xfId="0" applyFont="1" applyFill="1" applyBorder="1" applyAlignment="1" applyProtection="1">
      <alignment horizontal="center" vertical="center"/>
    </xf>
    <xf numFmtId="0" fontId="58" fillId="0" borderId="8" xfId="0" applyFont="1" applyFill="1" applyBorder="1" applyAlignment="1" applyProtection="1">
      <alignment horizontal="left" vertical="center"/>
      <protection locked="0"/>
    </xf>
    <xf numFmtId="0" fontId="0" fillId="0" borderId="8" xfId="0" applyBorder="1" applyAlignment="1">
      <alignment horizontal="left" vertical="center"/>
    </xf>
    <xf numFmtId="0" fontId="0" fillId="0" borderId="9" xfId="0" applyBorder="1" applyAlignment="1">
      <alignment horizontal="left" vertical="center"/>
    </xf>
    <xf numFmtId="0" fontId="32" fillId="0" borderId="8" xfId="0" applyFont="1" applyFill="1" applyBorder="1" applyAlignment="1" applyProtection="1">
      <alignment horizontal="left" vertical="center"/>
      <protection locked="0"/>
    </xf>
    <xf numFmtId="0" fontId="12" fillId="0" borderId="0" xfId="0" applyFont="1" applyFill="1" applyBorder="1" applyAlignment="1" applyProtection="1">
      <alignment horizontal="center" vertical="center"/>
      <protection locked="0"/>
    </xf>
    <xf numFmtId="0" fontId="12" fillId="0" borderId="5"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protection locked="0"/>
    </xf>
    <xf numFmtId="0" fontId="24" fillId="0" borderId="1" xfId="0" applyFont="1" applyFill="1" applyBorder="1" applyAlignment="1" applyProtection="1">
      <alignment horizontal="center" vertical="center"/>
      <protection locked="0"/>
    </xf>
    <xf numFmtId="0" fontId="24" fillId="0" borderId="3" xfId="0" applyFont="1" applyFill="1" applyBorder="1" applyAlignment="1" applyProtection="1">
      <alignment horizontal="center" vertical="center"/>
      <protection locked="0"/>
    </xf>
    <xf numFmtId="0" fontId="12" fillId="0" borderId="0" xfId="0" applyFont="1" applyFill="1" applyBorder="1" applyAlignment="1" applyProtection="1">
      <alignment horizontal="left" vertical="center"/>
      <protection locked="0"/>
    </xf>
    <xf numFmtId="0" fontId="0" fillId="0" borderId="0" xfId="0" applyAlignment="1">
      <alignment horizontal="left" vertical="center"/>
    </xf>
    <xf numFmtId="0" fontId="0" fillId="0" borderId="11" xfId="0" applyBorder="1" applyAlignment="1">
      <alignment horizontal="left" vertical="center"/>
    </xf>
    <xf numFmtId="0" fontId="12" fillId="0" borderId="11" xfId="0" applyFont="1" applyFill="1" applyBorder="1" applyAlignment="1" applyProtection="1">
      <alignment horizontal="left" vertical="center"/>
      <protection locked="0"/>
    </xf>
    <xf numFmtId="0" fontId="42" fillId="0" borderId="8" xfId="0" applyFont="1" applyFill="1" applyBorder="1" applyAlignment="1" applyProtection="1">
      <alignment horizontal="left" vertical="center"/>
    </xf>
    <xf numFmtId="0" fontId="42" fillId="0" borderId="9" xfId="0" applyFont="1" applyFill="1" applyBorder="1" applyAlignment="1" applyProtection="1">
      <alignment horizontal="left" vertical="center"/>
    </xf>
    <xf numFmtId="0" fontId="60" fillId="0" borderId="1" xfId="0" applyFont="1" applyFill="1" applyBorder="1" applyAlignment="1" applyProtection="1">
      <alignment horizontal="center" vertical="center"/>
    </xf>
    <xf numFmtId="0" fontId="60" fillId="0" borderId="2" xfId="0" applyFont="1" applyFill="1" applyBorder="1" applyAlignment="1" applyProtection="1">
      <alignment horizontal="center" vertical="center"/>
    </xf>
    <xf numFmtId="0" fontId="60" fillId="0" borderId="3" xfId="0" applyFont="1" applyFill="1" applyBorder="1" applyAlignment="1" applyProtection="1">
      <alignment horizontal="center" vertical="center"/>
    </xf>
    <xf numFmtId="0" fontId="60" fillId="0" borderId="1" xfId="0" applyFont="1" applyFill="1" applyBorder="1" applyAlignment="1" applyProtection="1">
      <alignment horizontal="center" vertical="center"/>
      <protection locked="0"/>
    </xf>
    <xf numFmtId="0" fontId="60" fillId="0" borderId="2" xfId="0" applyFont="1" applyFill="1" applyBorder="1" applyAlignment="1" applyProtection="1">
      <alignment horizontal="center" vertical="center"/>
      <protection locked="0"/>
    </xf>
    <xf numFmtId="0" fontId="60" fillId="0" borderId="3" xfId="0" applyFont="1" applyFill="1" applyBorder="1" applyAlignment="1" applyProtection="1">
      <alignment horizontal="center" vertical="center"/>
      <protection locked="0"/>
    </xf>
    <xf numFmtId="0" fontId="28" fillId="0" borderId="8" xfId="0" applyFont="1" applyFill="1" applyBorder="1" applyAlignment="1" applyProtection="1">
      <alignment horizontal="left" vertical="center"/>
      <protection locked="0"/>
    </xf>
    <xf numFmtId="0" fontId="28" fillId="0" borderId="9" xfId="0" applyFont="1" applyFill="1" applyBorder="1" applyAlignment="1" applyProtection="1">
      <alignment horizontal="left" vertical="center"/>
      <protection locked="0"/>
    </xf>
    <xf numFmtId="0" fontId="18" fillId="0" borderId="8" xfId="0" applyFont="1" applyFill="1" applyBorder="1" applyAlignment="1" applyProtection="1">
      <alignment horizontal="left" vertical="center"/>
      <protection locked="0"/>
    </xf>
    <xf numFmtId="0" fontId="18" fillId="0" borderId="9" xfId="0" applyFont="1" applyFill="1" applyBorder="1" applyAlignment="1" applyProtection="1">
      <alignment horizontal="left" vertical="center"/>
      <protection locked="0"/>
    </xf>
    <xf numFmtId="0" fontId="42" fillId="0" borderId="8" xfId="0" applyFont="1" applyFill="1" applyBorder="1" applyAlignment="1" applyProtection="1">
      <alignment horizontal="left" vertical="center"/>
      <protection locked="0"/>
    </xf>
    <xf numFmtId="0" fontId="42" fillId="0" borderId="9" xfId="0" applyFont="1" applyFill="1" applyBorder="1" applyAlignment="1" applyProtection="1">
      <alignment horizontal="left" vertical="center"/>
      <protection locked="0"/>
    </xf>
    <xf numFmtId="0" fontId="32" fillId="0" borderId="0" xfId="0" applyFont="1" applyFill="1" applyBorder="1" applyAlignment="1" applyProtection="1">
      <alignment horizontal="left" vertical="center"/>
      <protection locked="0"/>
    </xf>
    <xf numFmtId="0" fontId="32" fillId="0" borderId="11" xfId="0" applyFont="1" applyFill="1" applyBorder="1" applyAlignment="1" applyProtection="1">
      <alignment horizontal="left" vertical="center"/>
      <protection locked="0"/>
    </xf>
    <xf numFmtId="0" fontId="24" fillId="0" borderId="2" xfId="0" applyFont="1" applyFill="1" applyBorder="1" applyAlignment="1" applyProtection="1">
      <alignment horizontal="center" vertical="center"/>
      <protection locked="0"/>
    </xf>
    <xf numFmtId="0" fontId="12" fillId="0" borderId="1" xfId="0" applyFont="1" applyFill="1" applyBorder="1" applyAlignment="1" applyProtection="1">
      <alignment horizontal="center" vertical="center"/>
      <protection locked="0"/>
    </xf>
    <xf numFmtId="0" fontId="12" fillId="0" borderId="2" xfId="0" applyFont="1" applyFill="1" applyBorder="1" applyAlignment="1" applyProtection="1">
      <alignment horizontal="center" vertical="center"/>
      <protection locked="0"/>
    </xf>
    <xf numFmtId="0" fontId="12" fillId="0" borderId="3" xfId="0" applyFont="1" applyFill="1" applyBorder="1" applyAlignment="1" applyProtection="1">
      <alignment horizontal="center" vertical="center"/>
      <protection locked="0"/>
    </xf>
    <xf numFmtId="0" fontId="10" fillId="0" borderId="0" xfId="0" applyFont="1" applyFill="1" applyBorder="1" applyAlignment="1" applyProtection="1">
      <alignment horizontal="left" vertical="center"/>
    </xf>
    <xf numFmtId="0" fontId="10" fillId="0" borderId="11" xfId="0" applyFont="1" applyFill="1" applyBorder="1" applyAlignment="1" applyProtection="1">
      <alignment horizontal="left" vertical="center"/>
    </xf>
    <xf numFmtId="0" fontId="26" fillId="0" borderId="1" xfId="0" applyFont="1" applyFill="1" applyBorder="1" applyAlignment="1" applyProtection="1">
      <alignment horizontal="center" vertical="center"/>
    </xf>
    <xf numFmtId="0" fontId="26" fillId="0" borderId="2" xfId="0" applyFont="1" applyFill="1" applyBorder="1" applyAlignment="1" applyProtection="1">
      <alignment horizontal="center" vertical="center"/>
    </xf>
    <xf numFmtId="0" fontId="26" fillId="0" borderId="3" xfId="0" applyFont="1" applyFill="1" applyBorder="1" applyAlignment="1" applyProtection="1">
      <alignment horizontal="center" vertical="center"/>
    </xf>
    <xf numFmtId="0" fontId="41" fillId="0" borderId="1" xfId="0" applyFont="1" applyFill="1" applyBorder="1" applyAlignment="1" applyProtection="1">
      <alignment horizontal="center" vertical="center" wrapText="1"/>
      <protection locked="0"/>
    </xf>
    <xf numFmtId="0" fontId="41" fillId="0" borderId="2" xfId="0" applyFont="1" applyFill="1" applyBorder="1" applyAlignment="1" applyProtection="1">
      <alignment horizontal="center" vertical="center" wrapText="1"/>
      <protection locked="0"/>
    </xf>
    <xf numFmtId="0" fontId="41" fillId="0" borderId="3" xfId="0" applyFont="1" applyFill="1" applyBorder="1" applyAlignment="1" applyProtection="1">
      <alignment horizontal="center" vertical="center" wrapText="1"/>
      <protection locked="0"/>
    </xf>
    <xf numFmtId="0" fontId="42" fillId="0" borderId="1" xfId="0" applyFont="1" applyFill="1" applyBorder="1" applyAlignment="1" applyProtection="1">
      <alignment horizontal="center" vertical="center"/>
      <protection locked="0"/>
    </xf>
    <xf numFmtId="0" fontId="42" fillId="0" borderId="2" xfId="0" applyFont="1" applyFill="1" applyBorder="1" applyAlignment="1" applyProtection="1">
      <alignment horizontal="center" vertical="center"/>
      <protection locked="0"/>
    </xf>
    <xf numFmtId="0" fontId="42" fillId="0" borderId="3" xfId="0" applyFont="1" applyFill="1" applyBorder="1" applyAlignment="1" applyProtection="1">
      <alignment horizontal="center" vertical="center"/>
      <protection locked="0"/>
    </xf>
    <xf numFmtId="0" fontId="45" fillId="0" borderId="0" xfId="0" applyFont="1" applyFill="1" applyAlignment="1" applyProtection="1">
      <alignment horizontal="justify" vertical="center" wrapText="1"/>
    </xf>
    <xf numFmtId="0" fontId="24" fillId="0" borderId="4" xfId="0" applyFont="1" applyFill="1" applyBorder="1" applyAlignment="1" applyProtection="1">
      <alignment horizontal="center" vertical="center" wrapText="1"/>
      <protection locked="0"/>
    </xf>
    <xf numFmtId="0" fontId="24" fillId="0" borderId="5" xfId="0" applyFont="1" applyFill="1" applyBorder="1" applyAlignment="1" applyProtection="1">
      <alignment horizontal="center" vertical="center" wrapText="1"/>
      <protection locked="0"/>
    </xf>
    <xf numFmtId="0" fontId="24" fillId="0" borderId="6" xfId="0" applyFont="1" applyFill="1" applyBorder="1" applyAlignment="1" applyProtection="1">
      <alignment horizontal="center" vertical="center" wrapText="1"/>
      <protection locked="0"/>
    </xf>
    <xf numFmtId="0" fontId="24" fillId="0" borderId="7" xfId="0" applyFont="1" applyFill="1" applyBorder="1" applyAlignment="1" applyProtection="1">
      <alignment horizontal="center" vertical="center" wrapText="1"/>
      <protection locked="0"/>
    </xf>
    <xf numFmtId="0" fontId="24" fillId="0" borderId="8" xfId="0" applyFont="1" applyFill="1" applyBorder="1" applyAlignment="1" applyProtection="1">
      <alignment horizontal="center" vertical="center" wrapText="1"/>
      <protection locked="0"/>
    </xf>
    <xf numFmtId="0" fontId="24" fillId="0" borderId="9" xfId="0" applyFont="1" applyFill="1" applyBorder="1" applyAlignment="1" applyProtection="1">
      <alignment horizontal="center" vertical="center" wrapText="1"/>
      <protection locked="0"/>
    </xf>
    <xf numFmtId="0" fontId="26" fillId="6" borderId="4" xfId="0" applyFont="1" applyFill="1" applyBorder="1" applyAlignment="1" applyProtection="1">
      <alignment horizontal="center" vertical="center"/>
    </xf>
    <xf numFmtId="0" fontId="26" fillId="6" borderId="5" xfId="0" applyFont="1" applyFill="1" applyBorder="1" applyAlignment="1" applyProtection="1">
      <alignment horizontal="center" vertical="center"/>
    </xf>
    <xf numFmtId="0" fontId="26" fillId="6" borderId="7" xfId="0" applyFont="1" applyFill="1" applyBorder="1" applyAlignment="1" applyProtection="1">
      <alignment horizontal="center" vertical="center"/>
    </xf>
    <xf numFmtId="0" fontId="26" fillId="6" borderId="8" xfId="0" applyFont="1" applyFill="1" applyBorder="1" applyAlignment="1" applyProtection="1">
      <alignment horizontal="center" vertical="center"/>
    </xf>
    <xf numFmtId="0" fontId="26" fillId="6" borderId="6" xfId="0" applyFont="1" applyFill="1" applyBorder="1" applyAlignment="1" applyProtection="1">
      <alignment horizontal="center" vertical="center"/>
    </xf>
    <xf numFmtId="0" fontId="26" fillId="6" borderId="9" xfId="0" applyFont="1" applyFill="1" applyBorder="1" applyAlignment="1" applyProtection="1">
      <alignment horizontal="center" vertical="center"/>
    </xf>
    <xf numFmtId="0" fontId="26" fillId="6" borderId="2" xfId="0" applyFont="1" applyFill="1" applyBorder="1" applyAlignment="1" applyProtection="1">
      <alignment horizontal="center" vertical="center"/>
    </xf>
    <xf numFmtId="0" fontId="26" fillId="6" borderId="3" xfId="0" applyFont="1" applyFill="1" applyBorder="1" applyAlignment="1" applyProtection="1">
      <alignment horizontal="center" vertical="center"/>
    </xf>
    <xf numFmtId="0" fontId="26" fillId="6" borderId="1" xfId="0" applyFont="1" applyFill="1" applyBorder="1" applyAlignment="1" applyProtection="1">
      <alignment horizontal="center" vertical="center"/>
    </xf>
    <xf numFmtId="0" fontId="41" fillId="0" borderId="1" xfId="0" applyFont="1" applyFill="1" applyBorder="1" applyAlignment="1" applyProtection="1">
      <alignment horizontal="center" vertical="center"/>
      <protection locked="0"/>
    </xf>
    <xf numFmtId="0" fontId="41" fillId="0" borderId="2" xfId="0" applyFont="1" applyFill="1" applyBorder="1" applyAlignment="1" applyProtection="1">
      <alignment horizontal="center" vertical="center"/>
      <protection locked="0"/>
    </xf>
    <xf numFmtId="0" fontId="18" fillId="0" borderId="1" xfId="0" applyFont="1" applyFill="1" applyBorder="1" applyAlignment="1" applyProtection="1">
      <alignment horizontal="center" vertical="center"/>
      <protection locked="0"/>
    </xf>
    <xf numFmtId="0" fontId="18" fillId="0" borderId="3"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xf>
    <xf numFmtId="0" fontId="24" fillId="0" borderId="11" xfId="0" applyFont="1" applyFill="1" applyBorder="1" applyAlignment="1" applyProtection="1">
      <alignment horizontal="center" vertical="center"/>
    </xf>
    <xf numFmtId="0" fontId="7" fillId="3" borderId="13" xfId="0" applyFont="1" applyFill="1" applyBorder="1" applyAlignment="1" applyProtection="1">
      <alignment horizontal="center" vertical="center" wrapText="1"/>
    </xf>
    <xf numFmtId="0" fontId="7" fillId="3"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5" xfId="0" applyFont="1" applyFill="1" applyBorder="1" applyAlignment="1" applyProtection="1">
      <alignment horizontal="center" vertical="center" wrapText="1"/>
    </xf>
    <xf numFmtId="0" fontId="16" fillId="0" borderId="7"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16" fillId="0" borderId="5"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8"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64" fillId="0" borderId="1" xfId="0" applyFont="1" applyFill="1" applyBorder="1" applyAlignment="1" applyProtection="1">
      <alignment horizontal="center" vertical="center"/>
      <protection locked="0"/>
    </xf>
    <xf numFmtId="0" fontId="64" fillId="0" borderId="3"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xf>
    <xf numFmtId="0" fontId="14" fillId="3" borderId="5" xfId="0" applyFont="1" applyFill="1" applyBorder="1" applyAlignment="1" applyProtection="1">
      <alignment horizontal="center" vertical="center"/>
    </xf>
    <xf numFmtId="0" fontId="14" fillId="3" borderId="6" xfId="0" applyFont="1" applyFill="1" applyBorder="1" applyAlignment="1" applyProtection="1">
      <alignment horizontal="center" vertical="center"/>
    </xf>
    <xf numFmtId="0" fontId="14" fillId="3" borderId="7" xfId="0" applyFont="1" applyFill="1" applyBorder="1" applyAlignment="1" applyProtection="1">
      <alignment horizontal="center" vertical="center"/>
    </xf>
    <xf numFmtId="0" fontId="14" fillId="3" borderId="8" xfId="0" applyFont="1" applyFill="1" applyBorder="1" applyAlignment="1" applyProtection="1">
      <alignment horizontal="center" vertical="center"/>
    </xf>
    <xf numFmtId="0" fontId="14" fillId="3" borderId="9" xfId="0" applyFont="1" applyFill="1" applyBorder="1" applyAlignment="1" applyProtection="1">
      <alignment horizontal="center" vertical="center"/>
    </xf>
    <xf numFmtId="0" fontId="18" fillId="0" borderId="3" xfId="0" applyFont="1" applyFill="1" applyBorder="1" applyAlignment="1" applyProtection="1">
      <alignment horizontal="left" vertical="center"/>
    </xf>
    <xf numFmtId="0" fontId="18" fillId="0" borderId="14" xfId="0" applyFont="1" applyFill="1" applyBorder="1" applyAlignment="1" applyProtection="1">
      <alignment horizontal="left" vertical="center"/>
    </xf>
    <xf numFmtId="0" fontId="18" fillId="0" borderId="1" xfId="0" applyFont="1" applyFill="1" applyBorder="1" applyAlignment="1" applyProtection="1">
      <alignment horizontal="left" vertical="center"/>
    </xf>
    <xf numFmtId="0" fontId="29" fillId="0" borderId="6" xfId="0" applyFont="1" applyFill="1" applyBorder="1" applyAlignment="1" applyProtection="1">
      <alignment horizontal="center" vertical="center" wrapText="1"/>
    </xf>
    <xf numFmtId="0" fontId="29" fillId="0" borderId="13" xfId="0" applyFont="1" applyFill="1" applyBorder="1" applyAlignment="1" applyProtection="1">
      <alignment horizontal="center" vertical="center" wrapText="1"/>
    </xf>
    <xf numFmtId="0" fontId="29" fillId="0" borderId="9" xfId="0" applyFont="1" applyFill="1" applyBorder="1" applyAlignment="1" applyProtection="1">
      <alignment horizontal="center" vertical="center" wrapText="1"/>
    </xf>
    <xf numFmtId="0" fontId="29" fillId="0" borderId="12"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6" fillId="0" borderId="2"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6" fillId="0" borderId="2" xfId="0" applyFont="1" applyFill="1" applyBorder="1" applyAlignment="1" applyProtection="1">
      <alignment horizontal="center" vertical="center" wrapText="1"/>
    </xf>
    <xf numFmtId="0" fontId="31" fillId="3" borderId="14" xfId="0" applyFont="1" applyFill="1" applyBorder="1" applyAlignment="1" applyProtection="1">
      <alignment horizontal="center" vertical="center" wrapText="1"/>
    </xf>
    <xf numFmtId="0" fontId="14" fillId="3" borderId="1" xfId="0" applyFont="1" applyFill="1" applyBorder="1" applyAlignment="1" applyProtection="1">
      <alignment horizontal="center" vertical="center"/>
    </xf>
    <xf numFmtId="0" fontId="14" fillId="3" borderId="2" xfId="0" applyFont="1" applyFill="1" applyBorder="1" applyAlignment="1" applyProtection="1">
      <alignment horizontal="center" vertical="center"/>
    </xf>
    <xf numFmtId="0" fontId="14" fillId="3" borderId="3" xfId="0" applyFont="1" applyFill="1" applyBorder="1" applyAlignment="1" applyProtection="1">
      <alignment horizontal="center" vertical="center"/>
    </xf>
    <xf numFmtId="0" fontId="31" fillId="3" borderId="13" xfId="0" applyFont="1" applyFill="1" applyBorder="1" applyAlignment="1" applyProtection="1">
      <alignment horizontal="center" vertical="center" wrapText="1"/>
    </xf>
    <xf numFmtId="0" fontId="31" fillId="3" borderId="12" xfId="0" applyFont="1" applyFill="1" applyBorder="1" applyAlignment="1" applyProtection="1">
      <alignment horizontal="center" vertical="center" wrapText="1"/>
    </xf>
    <xf numFmtId="0" fontId="16" fillId="0" borderId="1" xfId="0" applyFont="1" applyFill="1" applyBorder="1" applyAlignment="1" applyProtection="1">
      <alignment horizontal="center" vertical="top" wrapText="1"/>
      <protection locked="0"/>
    </xf>
    <xf numFmtId="0" fontId="16" fillId="0" borderId="2" xfId="0" applyFont="1" applyFill="1" applyBorder="1" applyAlignment="1" applyProtection="1">
      <alignment horizontal="center" vertical="top" wrapText="1"/>
      <protection locked="0"/>
    </xf>
    <xf numFmtId="0" fontId="16" fillId="0" borderId="3" xfId="0" applyFont="1" applyFill="1" applyBorder="1" applyAlignment="1" applyProtection="1">
      <alignment horizontal="center" vertical="top" wrapText="1"/>
      <protection locked="0"/>
    </xf>
    <xf numFmtId="0" fontId="19" fillId="0" borderId="0" xfId="0" applyFont="1" applyFill="1" applyBorder="1" applyAlignment="1" applyProtection="1">
      <alignment horizontal="center" vertical="center"/>
    </xf>
    <xf numFmtId="0" fontId="7" fillId="0" borderId="0" xfId="0" applyFont="1" applyFill="1" applyAlignment="1" applyProtection="1">
      <alignment horizontal="left" vertical="top" wrapText="1"/>
    </xf>
    <xf numFmtId="0" fontId="7" fillId="3" borderId="4"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0" fontId="7" fillId="3" borderId="7" xfId="0" applyFont="1" applyFill="1" applyBorder="1" applyAlignment="1" applyProtection="1">
      <alignment horizontal="center" vertical="center" wrapText="1"/>
    </xf>
    <xf numFmtId="0" fontId="7" fillId="3" borderId="8" xfId="0" applyFont="1" applyFill="1" applyBorder="1" applyAlignment="1" applyProtection="1">
      <alignment horizontal="center" vertical="center" wrapText="1"/>
    </xf>
    <xf numFmtId="0" fontId="16" fillId="0" borderId="1" xfId="0" applyFont="1" applyFill="1" applyBorder="1" applyAlignment="1" applyProtection="1">
      <alignment horizontal="center" vertical="top" wrapText="1"/>
    </xf>
    <xf numFmtId="0" fontId="16" fillId="0" borderId="2" xfId="0" applyFont="1" applyFill="1" applyBorder="1" applyAlignment="1" applyProtection="1">
      <alignment horizontal="center" vertical="top" wrapText="1"/>
    </xf>
    <xf numFmtId="0" fontId="16" fillId="0" borderId="3" xfId="0" applyFont="1" applyFill="1" applyBorder="1" applyAlignment="1" applyProtection="1">
      <alignment horizontal="center" vertical="top" wrapText="1"/>
    </xf>
    <xf numFmtId="0" fontId="16" fillId="0" borderId="7" xfId="0" applyFont="1" applyFill="1" applyBorder="1" applyAlignment="1" applyProtection="1">
      <alignment horizontal="center" vertical="top" wrapText="1"/>
      <protection locked="0"/>
    </xf>
    <xf numFmtId="0" fontId="16" fillId="0" borderId="8" xfId="0" applyFont="1" applyFill="1" applyBorder="1" applyAlignment="1" applyProtection="1">
      <alignment horizontal="center" vertical="top" wrapText="1"/>
      <protection locked="0"/>
    </xf>
    <xf numFmtId="0" fontId="16" fillId="0" borderId="9" xfId="0" applyFont="1" applyFill="1" applyBorder="1" applyAlignment="1" applyProtection="1">
      <alignment horizontal="center" vertical="top" wrapText="1"/>
      <protection locked="0"/>
    </xf>
    <xf numFmtId="0" fontId="16" fillId="0" borderId="4" xfId="0" applyFont="1" applyFill="1" applyBorder="1" applyAlignment="1" applyProtection="1">
      <alignment horizontal="center" vertical="top" wrapText="1"/>
      <protection locked="0"/>
    </xf>
    <xf numFmtId="0" fontId="16" fillId="0" borderId="5" xfId="0" applyFont="1" applyFill="1" applyBorder="1" applyAlignment="1" applyProtection="1">
      <alignment horizontal="center" vertical="top" wrapText="1"/>
      <protection locked="0"/>
    </xf>
    <xf numFmtId="0" fontId="16" fillId="0" borderId="6" xfId="0" applyFont="1" applyFill="1" applyBorder="1" applyAlignment="1" applyProtection="1">
      <alignment horizontal="center" vertical="top" wrapText="1"/>
      <protection locked="0"/>
    </xf>
    <xf numFmtId="0" fontId="7" fillId="3" borderId="6" xfId="0" applyFont="1" applyFill="1" applyBorder="1" applyAlignment="1" applyProtection="1">
      <alignment horizontal="center" vertical="center" wrapText="1"/>
    </xf>
    <xf numFmtId="0" fontId="7" fillId="3" borderId="9" xfId="0" applyFont="1" applyFill="1" applyBorder="1" applyAlignment="1" applyProtection="1">
      <alignment horizontal="center" vertical="center" wrapText="1"/>
    </xf>
    <xf numFmtId="0" fontId="16" fillId="0" borderId="4" xfId="0" applyFont="1" applyFill="1" applyBorder="1" applyAlignment="1" applyProtection="1">
      <alignment horizontal="center" vertical="top" wrapText="1"/>
    </xf>
    <xf numFmtId="0" fontId="16" fillId="0" borderId="7" xfId="0" applyFont="1" applyFill="1" applyBorder="1" applyAlignment="1" applyProtection="1">
      <alignment horizontal="center" vertical="top" wrapText="1"/>
    </xf>
    <xf numFmtId="0" fontId="16" fillId="0" borderId="4" xfId="0" applyFont="1" applyFill="1" applyBorder="1" applyAlignment="1" applyProtection="1">
      <alignment horizontal="left" vertical="top" wrapText="1"/>
      <protection locked="0"/>
    </xf>
    <xf numFmtId="0" fontId="16" fillId="0" borderId="5" xfId="0" applyFont="1" applyFill="1" applyBorder="1" applyAlignment="1" applyProtection="1">
      <alignment horizontal="left" vertical="top" wrapText="1"/>
      <protection locked="0"/>
    </xf>
    <xf numFmtId="0" fontId="16" fillId="0" borderId="6" xfId="0" applyFont="1" applyFill="1" applyBorder="1" applyAlignment="1" applyProtection="1">
      <alignment horizontal="left" vertical="top" wrapText="1"/>
      <protection locked="0"/>
    </xf>
    <xf numFmtId="0" fontId="24" fillId="0" borderId="2" xfId="0" applyFont="1" applyFill="1" applyBorder="1" applyAlignment="1" applyProtection="1">
      <alignment horizontal="center" vertical="center"/>
    </xf>
    <xf numFmtId="0" fontId="0" fillId="0" borderId="4" xfId="0" applyFill="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0" fillId="0" borderId="6" xfId="0" applyFill="1" applyBorder="1" applyAlignment="1" applyProtection="1">
      <alignment horizontal="center" vertical="center"/>
      <protection locked="0"/>
    </xf>
    <xf numFmtId="0" fontId="0" fillId="0" borderId="7" xfId="0" applyFill="1" applyBorder="1" applyAlignment="1" applyProtection="1">
      <alignment horizontal="center" vertical="center"/>
      <protection locked="0"/>
    </xf>
    <xf numFmtId="0" fontId="0" fillId="0" borderId="8" xfId="0" applyFill="1" applyBorder="1" applyAlignment="1" applyProtection="1">
      <alignment horizontal="center" vertical="center"/>
      <protection locked="0"/>
    </xf>
    <xf numFmtId="0" fontId="0" fillId="0" borderId="9" xfId="0" applyFill="1" applyBorder="1" applyAlignment="1" applyProtection="1">
      <alignment horizontal="center" vertical="center"/>
      <protection locked="0"/>
    </xf>
    <xf numFmtId="0" fontId="16" fillId="0" borderId="0" xfId="0" applyFont="1" applyFill="1" applyBorder="1" applyAlignment="1" applyProtection="1">
      <alignment horizontal="center" vertical="center" wrapText="1"/>
    </xf>
    <xf numFmtId="0" fontId="14" fillId="3" borderId="4" xfId="0" applyFont="1" applyFill="1" applyBorder="1" applyAlignment="1" applyProtection="1">
      <alignment horizontal="center" vertical="center" wrapText="1"/>
    </xf>
    <xf numFmtId="0" fontId="14" fillId="3" borderId="5" xfId="0" applyFont="1" applyFill="1" applyBorder="1" applyAlignment="1" applyProtection="1">
      <alignment horizontal="center" vertical="center" wrapText="1"/>
    </xf>
    <xf numFmtId="0" fontId="14" fillId="3" borderId="6" xfId="0" applyFont="1" applyFill="1" applyBorder="1" applyAlignment="1" applyProtection="1">
      <alignment horizontal="center" vertical="center" wrapText="1"/>
    </xf>
    <xf numFmtId="0" fontId="14" fillId="3" borderId="10" xfId="0" applyFont="1" applyFill="1" applyBorder="1" applyAlignment="1" applyProtection="1">
      <alignment horizontal="center" vertical="center" wrapText="1"/>
    </xf>
    <xf numFmtId="0" fontId="14" fillId="3" borderId="0" xfId="0" applyFont="1" applyFill="1" applyBorder="1" applyAlignment="1" applyProtection="1">
      <alignment horizontal="center" vertical="center" wrapText="1"/>
    </xf>
    <xf numFmtId="0" fontId="14" fillId="3" borderId="11" xfId="0" applyFont="1" applyFill="1" applyBorder="1" applyAlignment="1" applyProtection="1">
      <alignment horizontal="center" vertical="center" wrapText="1"/>
    </xf>
    <xf numFmtId="0" fontId="14" fillId="3" borderId="7" xfId="0" applyFont="1" applyFill="1" applyBorder="1" applyAlignment="1" applyProtection="1">
      <alignment horizontal="center" vertical="center" wrapText="1"/>
    </xf>
    <xf numFmtId="0" fontId="14" fillId="3" borderId="8" xfId="0" applyFont="1" applyFill="1" applyBorder="1" applyAlignment="1" applyProtection="1">
      <alignment horizontal="center" vertical="center" wrapText="1"/>
    </xf>
    <xf numFmtId="0" fontId="14" fillId="3" borderId="9" xfId="0" applyFont="1" applyFill="1" applyBorder="1" applyAlignment="1" applyProtection="1">
      <alignment horizontal="center" vertical="center" wrapText="1"/>
    </xf>
    <xf numFmtId="0" fontId="14" fillId="3" borderId="13" xfId="0" applyFont="1" applyFill="1" applyBorder="1" applyAlignment="1" applyProtection="1">
      <alignment horizontal="center" vertical="center" wrapText="1"/>
    </xf>
    <xf numFmtId="0" fontId="14" fillId="3" borderId="13" xfId="0" applyFont="1" applyFill="1" applyBorder="1" applyAlignment="1" applyProtection="1">
      <alignment horizontal="center" vertical="center"/>
    </xf>
    <xf numFmtId="0" fontId="14" fillId="3" borderId="12" xfId="0" applyFont="1" applyFill="1" applyBorder="1" applyAlignment="1" applyProtection="1">
      <alignment horizontal="center" vertical="center"/>
    </xf>
    <xf numFmtId="0" fontId="47" fillId="0" borderId="13" xfId="1" applyFill="1" applyBorder="1" applyAlignment="1" applyProtection="1">
      <alignment horizontal="center" vertical="center" wrapText="1"/>
      <protection locked="0"/>
    </xf>
    <xf numFmtId="0" fontId="16" fillId="0" borderId="13"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wrapText="1"/>
      <protection locked="0"/>
    </xf>
    <xf numFmtId="0" fontId="41" fillId="0" borderId="3" xfId="0" applyFont="1" applyFill="1" applyBorder="1" applyAlignment="1" applyProtection="1">
      <alignment horizontal="center" vertical="center"/>
      <protection locked="0"/>
    </xf>
    <xf numFmtId="0" fontId="14" fillId="3" borderId="10" xfId="0" applyFont="1" applyFill="1" applyBorder="1" applyAlignment="1" applyProtection="1">
      <alignment horizontal="center" vertical="center"/>
    </xf>
    <xf numFmtId="0" fontId="14" fillId="3" borderId="0" xfId="0" applyFont="1" applyFill="1" applyBorder="1" applyAlignment="1" applyProtection="1">
      <alignment horizontal="center" vertical="center"/>
    </xf>
    <xf numFmtId="0" fontId="14" fillId="3" borderId="11" xfId="0" applyFont="1" applyFill="1" applyBorder="1" applyAlignment="1" applyProtection="1">
      <alignment horizontal="center" vertical="center"/>
    </xf>
    <xf numFmtId="0" fontId="27" fillId="0" borderId="5" xfId="0" applyFont="1" applyFill="1" applyBorder="1" applyAlignment="1" applyProtection="1">
      <alignment horizontal="center" vertical="top"/>
    </xf>
    <xf numFmtId="0" fontId="30" fillId="0" borderId="2" xfId="0" applyFont="1" applyFill="1" applyBorder="1" applyAlignment="1" applyProtection="1">
      <alignment horizontal="center" vertical="center"/>
    </xf>
    <xf numFmtId="0" fontId="14" fillId="3" borderId="1"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2" fillId="0" borderId="5" xfId="0" applyFont="1" applyFill="1" applyBorder="1" applyAlignment="1" applyProtection="1">
      <alignment horizontal="center" vertical="center"/>
    </xf>
    <xf numFmtId="0" fontId="12" fillId="0" borderId="6" xfId="0" applyFont="1" applyFill="1" applyBorder="1" applyAlignment="1" applyProtection="1">
      <alignment horizontal="center" vertical="center"/>
    </xf>
    <xf numFmtId="0" fontId="12" fillId="0" borderId="1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2" fillId="0" borderId="11" xfId="0" applyFont="1" applyFill="1" applyBorder="1" applyAlignment="1" applyProtection="1">
      <alignment horizontal="center" vertical="center"/>
    </xf>
    <xf numFmtId="0" fontId="12" fillId="0" borderId="7" xfId="0" applyFont="1" applyFill="1" applyBorder="1" applyAlignment="1" applyProtection="1">
      <alignment horizontal="center" vertical="center"/>
    </xf>
    <xf numFmtId="0" fontId="12" fillId="0" borderId="8" xfId="0" applyFont="1" applyFill="1" applyBorder="1" applyAlignment="1" applyProtection="1">
      <alignment horizontal="center" vertical="center"/>
    </xf>
    <xf numFmtId="0" fontId="12" fillId="0" borderId="9" xfId="0" applyFont="1" applyFill="1" applyBorder="1" applyAlignment="1" applyProtection="1">
      <alignment horizontal="center" vertical="center"/>
    </xf>
    <xf numFmtId="0" fontId="10" fillId="0" borderId="0" xfId="0" applyFont="1" applyFill="1" applyBorder="1" applyAlignment="1" applyProtection="1">
      <alignment horizontal="center" vertical="center"/>
      <protection locked="0"/>
    </xf>
    <xf numFmtId="0" fontId="10" fillId="0" borderId="11" xfId="0" applyFont="1" applyFill="1" applyBorder="1" applyAlignment="1" applyProtection="1">
      <alignment horizontal="center" vertical="center"/>
      <protection locked="0"/>
    </xf>
    <xf numFmtId="0" fontId="53" fillId="0" borderId="0" xfId="0" applyFont="1" applyFill="1" applyAlignment="1" applyProtection="1">
      <alignment horizontal="center" vertical="center"/>
    </xf>
    <xf numFmtId="0" fontId="54" fillId="0" borderId="0" xfId="0" applyFont="1" applyFill="1" applyAlignment="1" applyProtection="1">
      <alignment horizontal="center" vertical="center"/>
    </xf>
    <xf numFmtId="0" fontId="41" fillId="0" borderId="4" xfId="0" applyFont="1" applyFill="1" applyBorder="1" applyAlignment="1" applyProtection="1">
      <alignment horizontal="center" vertical="center" wrapText="1"/>
      <protection locked="0"/>
    </xf>
    <xf numFmtId="0" fontId="41" fillId="0" borderId="5" xfId="0" applyFont="1" applyFill="1" applyBorder="1" applyAlignment="1" applyProtection="1">
      <alignment horizontal="center" vertical="center" wrapText="1"/>
      <protection locked="0"/>
    </xf>
    <xf numFmtId="0" fontId="41" fillId="0" borderId="6" xfId="0" applyFont="1" applyFill="1" applyBorder="1" applyAlignment="1" applyProtection="1">
      <alignment horizontal="center" vertical="center" wrapText="1"/>
      <protection locked="0"/>
    </xf>
    <xf numFmtId="0" fontId="41" fillId="0" borderId="10" xfId="0" applyFont="1" applyFill="1" applyBorder="1" applyAlignment="1" applyProtection="1">
      <alignment horizontal="center" vertical="center" wrapText="1"/>
      <protection locked="0"/>
    </xf>
    <xf numFmtId="0" fontId="41" fillId="0" borderId="0" xfId="0" applyFont="1" applyFill="1" applyBorder="1" applyAlignment="1" applyProtection="1">
      <alignment horizontal="center" vertical="center" wrapText="1"/>
      <protection locked="0"/>
    </xf>
    <xf numFmtId="0" fontId="41" fillId="0" borderId="11" xfId="0" applyFont="1" applyFill="1" applyBorder="1" applyAlignment="1" applyProtection="1">
      <alignment horizontal="center" vertical="center" wrapText="1"/>
      <protection locked="0"/>
    </xf>
    <xf numFmtId="0" fontId="41" fillId="0" borderId="7" xfId="0" applyFont="1" applyFill="1" applyBorder="1" applyAlignment="1" applyProtection="1">
      <alignment horizontal="center" vertical="center" wrapText="1"/>
      <protection locked="0"/>
    </xf>
    <xf numFmtId="0" fontId="41" fillId="0" borderId="8" xfId="0" applyFont="1" applyFill="1" applyBorder="1" applyAlignment="1" applyProtection="1">
      <alignment horizontal="center" vertical="center" wrapText="1"/>
      <protection locked="0"/>
    </xf>
    <xf numFmtId="0" fontId="41" fillId="0" borderId="9" xfId="0" applyFont="1" applyFill="1" applyBorder="1" applyAlignment="1" applyProtection="1">
      <alignment horizontal="center" vertical="center" wrapText="1"/>
      <protection locked="0"/>
    </xf>
    <xf numFmtId="0" fontId="24" fillId="0" borderId="5" xfId="0" applyFont="1" applyFill="1" applyBorder="1" applyAlignment="1" applyProtection="1">
      <alignment horizontal="center" vertical="center"/>
    </xf>
    <xf numFmtId="0" fontId="24" fillId="0" borderId="6" xfId="0" applyFont="1" applyFill="1" applyBorder="1" applyAlignment="1" applyProtection="1">
      <alignment horizontal="center" vertical="center"/>
    </xf>
    <xf numFmtId="0" fontId="10" fillId="0" borderId="8" xfId="0" applyFont="1" applyFill="1" applyBorder="1" applyAlignment="1" applyProtection="1">
      <alignment horizontal="center" vertical="center"/>
      <protection locked="0"/>
    </xf>
    <xf numFmtId="0" fontId="32" fillId="0" borderId="9" xfId="0" applyFont="1" applyFill="1" applyBorder="1" applyAlignment="1" applyProtection="1">
      <alignment horizontal="left"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Sheet1!$AI$36" lockText="1" noThreeD="1"/>
</file>

<file path=xl/ctrlProps/ctrlProp2.xml><?xml version="1.0" encoding="utf-8"?>
<formControlPr xmlns="http://schemas.microsoft.com/office/spreadsheetml/2009/9/main" objectType="Radio" firstButton="1" fmlaLink="Sheet1!$AI$37"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fmlaLink="Sheet1!$AI$34"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firstButton="1" fmlaLink="Sheet1!$AI$48"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CheckBox" fmlaLink="Sheet1!$AK$64" lockText="1" noThreeD="1"/>
</file>

<file path=xl/ctrlProps/ctrlProp33.xml><?xml version="1.0" encoding="utf-8"?>
<formControlPr xmlns="http://schemas.microsoft.com/office/spreadsheetml/2009/9/main" objectType="CheckBox" fmlaLink="Sheet1!$AL$64" lockText="1" noThreeD="1"/>
</file>

<file path=xl/ctrlProps/ctrlProp34.xml><?xml version="1.0" encoding="utf-8"?>
<formControlPr xmlns="http://schemas.microsoft.com/office/spreadsheetml/2009/9/main" objectType="CheckBox" fmlaLink="Sheet1!$AM$64" lockText="1" noThreeD="1"/>
</file>

<file path=xl/ctrlProps/ctrlProp35.xml><?xml version="1.0" encoding="utf-8"?>
<formControlPr xmlns="http://schemas.microsoft.com/office/spreadsheetml/2009/9/main" objectType="CheckBox" fmlaLink="Sheet1!$AK$65" lockText="1" noThreeD="1"/>
</file>

<file path=xl/ctrlProps/ctrlProp36.xml><?xml version="1.0" encoding="utf-8"?>
<formControlPr xmlns="http://schemas.microsoft.com/office/spreadsheetml/2009/9/main" objectType="CheckBox" fmlaLink="Sheet1!$AL$65" lockText="1" noThreeD="1"/>
</file>

<file path=xl/ctrlProps/ctrlProp37.xml><?xml version="1.0" encoding="utf-8"?>
<formControlPr xmlns="http://schemas.microsoft.com/office/spreadsheetml/2009/9/main" objectType="CheckBox" fmlaLink="Sheet1!$AM$65" lockText="1" noThreeD="1"/>
</file>

<file path=xl/ctrlProps/ctrlProp38.xml><?xml version="1.0" encoding="utf-8"?>
<formControlPr xmlns="http://schemas.microsoft.com/office/spreadsheetml/2009/9/main" objectType="CheckBox" fmlaLink="Sheet1!$AK$66" lockText="1" noThreeD="1"/>
</file>

<file path=xl/ctrlProps/ctrlProp39.xml><?xml version="1.0" encoding="utf-8"?>
<formControlPr xmlns="http://schemas.microsoft.com/office/spreadsheetml/2009/9/main" objectType="CheckBox" fmlaLink="Sheet1!$AK$74" lockText="1" noThreeD="1"/>
</file>

<file path=xl/ctrlProps/ctrlProp40.xml><?xml version="1.0" encoding="utf-8"?>
<formControlPr xmlns="http://schemas.microsoft.com/office/spreadsheetml/2009/9/main" objectType="CheckBox" fmlaLink="Sheet1!$AL$74" lockText="1" noThreeD="1"/>
</file>

<file path=xl/ctrlProps/ctrlProp41.xml><?xml version="1.0" encoding="utf-8"?>
<formControlPr xmlns="http://schemas.microsoft.com/office/spreadsheetml/2009/9/main" objectType="CheckBox" fmlaLink="Sheet1!$AM$74" lockText="1" noThreeD="1"/>
</file>

<file path=xl/ctrlProps/ctrlProp42.xml><?xml version="1.0" encoding="utf-8"?>
<formControlPr xmlns="http://schemas.microsoft.com/office/spreadsheetml/2009/9/main" objectType="CheckBox" fmlaLink="Sheet1!$AN$74" lockText="1" noThreeD="1"/>
</file>

<file path=xl/ctrlProps/ctrlProp43.xml><?xml version="1.0" encoding="utf-8"?>
<formControlPr xmlns="http://schemas.microsoft.com/office/spreadsheetml/2009/9/main" objectType="Radio" firstButton="1" fmlaLink="Sheet1!$AI$85"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CheckBox" fmlaLink="Sheet1!$AK$100" lockText="1" noThreeD="1"/>
</file>

<file path=xl/ctrlProps/ctrlProp47.xml><?xml version="1.0" encoding="utf-8"?>
<formControlPr xmlns="http://schemas.microsoft.com/office/spreadsheetml/2009/9/main" objectType="CheckBox" fmlaLink="Sheet1!$AL$100" lockText="1" noThreeD="1"/>
</file>

<file path=xl/ctrlProps/ctrlProp48.xml><?xml version="1.0" encoding="utf-8"?>
<formControlPr xmlns="http://schemas.microsoft.com/office/spreadsheetml/2009/9/main" objectType="CheckBox" fmlaLink="Sheet1!$AM$100" lockText="1" noThreeD="1"/>
</file>

<file path=xl/ctrlProps/ctrlProp49.xml><?xml version="1.0" encoding="utf-8"?>
<formControlPr xmlns="http://schemas.microsoft.com/office/spreadsheetml/2009/9/main" objectType="CheckBox" fmlaLink="Sheet1!$AK$101" lockText="1" noThreeD="1"/>
</file>

<file path=xl/ctrlProps/ctrlProp50.xml><?xml version="1.0" encoding="utf-8"?>
<formControlPr xmlns="http://schemas.microsoft.com/office/spreadsheetml/2009/9/main" objectType="CheckBox" fmlaLink="Sheet1!$AL$101" lockText="1" noThreeD="1"/>
</file>

<file path=xl/ctrlProps/ctrlProp51.xml><?xml version="1.0" encoding="utf-8"?>
<formControlPr xmlns="http://schemas.microsoft.com/office/spreadsheetml/2009/9/main" objectType="CheckBox" fmlaLink="Sheet1!$AM$101" lockText="1" noThreeD="1"/>
</file>

<file path=xl/ctrlProps/ctrlProp52.xml><?xml version="1.0" encoding="utf-8"?>
<formControlPr xmlns="http://schemas.microsoft.com/office/spreadsheetml/2009/9/main" objectType="CheckBox" fmlaLink="Sheet1!$AK$102" lockText="1" noThreeD="1"/>
</file>

<file path=xl/ctrlProps/ctrlProp53.xml><?xml version="1.0" encoding="utf-8"?>
<formControlPr xmlns="http://schemas.microsoft.com/office/spreadsheetml/2009/9/main" objectType="CheckBox" fmlaLink="Sheet1!$AK$111" lockText="1" noThreeD="1"/>
</file>

<file path=xl/ctrlProps/ctrlProp54.xml><?xml version="1.0" encoding="utf-8"?>
<formControlPr xmlns="http://schemas.microsoft.com/office/spreadsheetml/2009/9/main" objectType="CheckBox" fmlaLink="Sheet1!$AL$111" lockText="1" noThreeD="1"/>
</file>

<file path=xl/ctrlProps/ctrlProp55.xml><?xml version="1.0" encoding="utf-8"?>
<formControlPr xmlns="http://schemas.microsoft.com/office/spreadsheetml/2009/9/main" objectType="CheckBox" fmlaLink="Sheet1!$AM$111" lockText="1" noThreeD="1"/>
</file>

<file path=xl/ctrlProps/ctrlProp56.xml><?xml version="1.0" encoding="utf-8"?>
<formControlPr xmlns="http://schemas.microsoft.com/office/spreadsheetml/2009/9/main" objectType="CheckBox" fmlaLink="Sheet1!$AK$112" lockText="1" noThreeD="1"/>
</file>

<file path=xl/ctrlProps/ctrlProp57.xml><?xml version="1.0" encoding="utf-8"?>
<formControlPr xmlns="http://schemas.microsoft.com/office/spreadsheetml/2009/9/main" objectType="CheckBox" fmlaLink="Sheet1!$AL$112" lockText="1" noThreeD="1"/>
</file>

<file path=xl/ctrlProps/ctrlProp58.xml><?xml version="1.0" encoding="utf-8"?>
<formControlPr xmlns="http://schemas.microsoft.com/office/spreadsheetml/2009/9/main" objectType="Radio" firstButton="1" fmlaLink="Sheet1!$AI$135"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firstButton="1" fmlaLink="Sheet1!$AI$136"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firstButton="1" fmlaLink="Sheet1!$AI$137"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firstButton="1" fmlaLink="Sheet1!$AI$138"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firstButton="1" fmlaLink="Sheet1!$AI$148"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fmlaLink="Sheet1!$AK$154" lockText="1" noThreeD="1"/>
</file>

<file path=xl/ctrlProps/ctrlProp76.xml><?xml version="1.0" encoding="utf-8"?>
<formControlPr xmlns="http://schemas.microsoft.com/office/spreadsheetml/2009/9/main" objectType="CheckBox" fmlaLink="Sheet1!$AL$154" lockText="1" noThreeD="1"/>
</file>

<file path=xl/ctrlProps/ctrlProp77.xml><?xml version="1.0" encoding="utf-8"?>
<formControlPr xmlns="http://schemas.microsoft.com/office/spreadsheetml/2009/9/main" objectType="CheckBox" fmlaLink="Sheet1!$AM$154" lockText="1" noThreeD="1"/>
</file>

<file path=xl/ctrlProps/ctrlProp78.xml><?xml version="1.0" encoding="utf-8"?>
<formControlPr xmlns="http://schemas.microsoft.com/office/spreadsheetml/2009/9/main" objectType="CheckBox" fmlaLink="Sheet1!$AK$155" lockText="1" noThreeD="1"/>
</file>

<file path=xl/ctrlProps/ctrlProp79.xml><?xml version="1.0" encoding="utf-8"?>
<formControlPr xmlns="http://schemas.microsoft.com/office/spreadsheetml/2009/9/main" objectType="CheckBox" fmlaLink="Sheet1!$AL$155" lockText="1" noThreeD="1"/>
</file>

<file path=xl/ctrlProps/ctrlProp80.xml><?xml version="1.0" encoding="utf-8"?>
<formControlPr xmlns="http://schemas.microsoft.com/office/spreadsheetml/2009/9/main" objectType="Radio" firstButton="1" fmlaLink="Sheet1!$AI$169"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CheckBox" fmlaLink="Sheet1!$AK$175" lockText="1" noThreeD="1"/>
</file>

<file path=xl/ctrlProps/ctrlProp84.xml><?xml version="1.0" encoding="utf-8"?>
<formControlPr xmlns="http://schemas.microsoft.com/office/spreadsheetml/2009/9/main" objectType="CheckBox" fmlaLink="Sheet1!$AL$175" lockText="1" noThreeD="1"/>
</file>

<file path=xl/ctrlProps/ctrlProp85.xml><?xml version="1.0" encoding="utf-8"?>
<formControlPr xmlns="http://schemas.microsoft.com/office/spreadsheetml/2009/9/main" objectType="CheckBox" fmlaLink="Sheet1!$AM$175" lockText="1" noThreeD="1"/>
</file>

<file path=xl/ctrlProps/ctrlProp86.xml><?xml version="1.0" encoding="utf-8"?>
<formControlPr xmlns="http://schemas.microsoft.com/office/spreadsheetml/2009/9/main" objectType="CheckBox" fmlaLink="Sheet1!$AN$175" lockText="1" noThreeD="1"/>
</file>

<file path=xl/ctrlProps/ctrlProp87.xml><?xml version="1.0" encoding="utf-8"?>
<formControlPr xmlns="http://schemas.microsoft.com/office/spreadsheetml/2009/9/main" objectType="CheckBox" fmlaLink="Sheet1!$AK$176" lockText="1" noThreeD="1"/>
</file>

<file path=xl/ctrlProps/ctrlProp88.xml><?xml version="1.0" encoding="utf-8"?>
<formControlPr xmlns="http://schemas.microsoft.com/office/spreadsheetml/2009/9/main" objectType="CheckBox" fmlaLink="Sheet1!$AL$176" lockText="1" noThreeD="1"/>
</file>

<file path=xl/ctrlProps/ctrlProp89.xml><?xml version="1.0" encoding="utf-8"?>
<formControlPr xmlns="http://schemas.microsoft.com/office/spreadsheetml/2009/9/main" objectType="CheckBox" fmlaLink="Sheet1!$AM$176" lockText="1" noThreeD="1"/>
</file>

<file path=xl/ctrlProps/ctrlProp90.xml><?xml version="1.0" encoding="utf-8"?>
<formControlPr xmlns="http://schemas.microsoft.com/office/spreadsheetml/2009/9/main" objectType="CheckBox" fmlaLink="Sheet1!$AN$176" lockText="1" noThreeD="1"/>
</file>

<file path=xl/ctrlProps/ctrlProp91.xml><?xml version="1.0" encoding="utf-8"?>
<formControlPr xmlns="http://schemas.microsoft.com/office/spreadsheetml/2009/9/main" objectType="CheckBox" fmlaLink="Sheet1!$AK$177" lockText="1" noThreeD="1"/>
</file>

<file path=xl/ctrlProps/ctrlProp92.xml><?xml version="1.0" encoding="utf-8"?>
<formControlPr xmlns="http://schemas.microsoft.com/office/spreadsheetml/2009/9/main" objectType="CheckBox" fmlaLink="Sheet1!$AL$177" lockText="1" noThreeD="1"/>
</file>

<file path=xl/ctrlProps/ctrlProp93.xml><?xml version="1.0" encoding="utf-8"?>
<formControlPr xmlns="http://schemas.microsoft.com/office/spreadsheetml/2009/9/main" objectType="CheckBox" fmlaLink="Sheet1!$AM$177" lockText="1" noThreeD="1"/>
</file>

<file path=xl/ctrlProps/ctrlProp94.xml><?xml version="1.0" encoding="utf-8"?>
<formControlPr xmlns="http://schemas.microsoft.com/office/spreadsheetml/2009/9/main" objectType="CheckBox" fmlaLink="Sheet1!$AN$177" lockText="1" noThreeD="1"/>
</file>

<file path=xl/ctrlProps/ctrlProp95.xml><?xml version="1.0" encoding="utf-8"?>
<formControlPr xmlns="http://schemas.microsoft.com/office/spreadsheetml/2009/9/main" objectType="CheckBox" fmlaLink="Sheet1!$AK$178" lockText="1" noThreeD="1"/>
</file>

<file path=xl/ctrlProps/ctrlProp96.xml><?xml version="1.0" encoding="utf-8"?>
<formControlPr xmlns="http://schemas.microsoft.com/office/spreadsheetml/2009/9/main" objectType="CheckBox" fmlaLink="Sheet1!$AL$178" lockText="1" noThreeD="1"/>
</file>

<file path=xl/ctrlProps/ctrlProp97.xml><?xml version="1.0" encoding="utf-8"?>
<formControlPr xmlns="http://schemas.microsoft.com/office/spreadsheetml/2009/9/main" objectType="CheckBox" fmlaLink="Sheet1!$AM$178" lockText="1" noThreeD="1"/>
</file>

<file path=xl/ctrlProps/ctrlProp98.xml><?xml version="1.0" encoding="utf-8"?>
<formControlPr xmlns="http://schemas.microsoft.com/office/spreadsheetml/2009/9/main" objectType="CheckBox" fmlaLink="Sheet1!$AK$179" lockText="1" noThreeD="1"/>
</file>

<file path=xl/ctrlProps/ctrlProp99.xml><?xml version="1.0" encoding="utf-8"?>
<formControlPr xmlns="http://schemas.microsoft.com/office/spreadsheetml/2009/9/main" objectType="CheckBox" fmlaLink="Sheet1!$AL$179" lockText="1" noThreeD="1"/>
</file>

<file path=xl/ctrlProps/ctrlProp100.xml><?xml version="1.0" encoding="utf-8"?>
<formControlPr xmlns="http://schemas.microsoft.com/office/spreadsheetml/2009/9/main" objectType="Radio" firstButton="1" fmlaLink="Sheet1!$AI$186"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CheckBox" fmlaLink="Sheet1!$AK$187" lockText="1" noThreeD="1"/>
</file>

<file path=xl/ctrlProps/ctrlProp103.xml><?xml version="1.0" encoding="utf-8"?>
<formControlPr xmlns="http://schemas.microsoft.com/office/spreadsheetml/2009/9/main" objectType="CheckBox" fmlaLink="Sheet1!$AL$187" lockText="1" noThreeD="1"/>
</file>

<file path=xl/ctrlProps/ctrlProp104.xml><?xml version="1.0" encoding="utf-8"?>
<formControlPr xmlns="http://schemas.microsoft.com/office/spreadsheetml/2009/9/main" objectType="CheckBox" fmlaLink="Sheet1!$AM$187" lockText="1" noThreeD="1"/>
</file>

<file path=xl/ctrlProps/ctrlProp105.xml><?xml version="1.0" encoding="utf-8"?>
<formControlPr xmlns="http://schemas.microsoft.com/office/spreadsheetml/2009/9/main" objectType="CheckBox" fmlaLink="Sheet1!$AK$188" lockText="1" noThreeD="1"/>
</file>

<file path=xl/ctrlProps/ctrlProp106.xml><?xml version="1.0" encoding="utf-8"?>
<formControlPr xmlns="http://schemas.microsoft.com/office/spreadsheetml/2009/9/main" objectType="CheckBox" fmlaLink="Sheet1!$AL$188" lockText="1" noThreeD="1"/>
</file>

<file path=xl/ctrlProps/ctrlProp107.xml><?xml version="1.0" encoding="utf-8"?>
<formControlPr xmlns="http://schemas.microsoft.com/office/spreadsheetml/2009/9/main" objectType="Radio" firstButton="1" fmlaLink="Sheet1!$AI$195"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firstButton="1" fmlaLink="Sheet1!$AI$205"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CheckBox" fmlaLink="Sheet1!$AK$206" lockText="1" noThreeD="1"/>
</file>

<file path=xl/ctrlProps/ctrlProp121.xml><?xml version="1.0" encoding="utf-8"?>
<formControlPr xmlns="http://schemas.microsoft.com/office/spreadsheetml/2009/9/main" objectType="CheckBox" fmlaLink="Sheet1!$AL$206" lockText="1" noThreeD="1"/>
</file>

<file path=xl/ctrlProps/ctrlProp122.xml><?xml version="1.0" encoding="utf-8"?>
<formControlPr xmlns="http://schemas.microsoft.com/office/spreadsheetml/2009/9/main" objectType="CheckBox" fmlaLink="Sheet1!$AM$206" lockText="1" noThreeD="1"/>
</file>

<file path=xl/ctrlProps/ctrlProp123.xml><?xml version="1.0" encoding="utf-8"?>
<formControlPr xmlns="http://schemas.microsoft.com/office/spreadsheetml/2009/9/main" objectType="CheckBox" fmlaLink="Sheet1!$AN$206" lockText="1" noThreeD="1"/>
</file>

<file path=xl/ctrlProps/ctrlProp124.xml><?xml version="1.0" encoding="utf-8"?>
<formControlPr xmlns="http://schemas.microsoft.com/office/spreadsheetml/2009/9/main" objectType="CheckBox" fmlaLink="Sheet1!$AK$207" lockText="1" noThreeD="1"/>
</file>

<file path=xl/ctrlProps/ctrlProp125.xml><?xml version="1.0" encoding="utf-8"?>
<formControlPr xmlns="http://schemas.microsoft.com/office/spreadsheetml/2009/9/main" objectType="CheckBox" fmlaLink="Sheet1!$AL$207" lockText="1" noThreeD="1"/>
</file>

<file path=xl/ctrlProps/ctrlProp126.xml><?xml version="1.0" encoding="utf-8"?>
<formControlPr xmlns="http://schemas.microsoft.com/office/spreadsheetml/2009/9/main" objectType="CheckBox" fmlaLink="Sheet1!$AM$207" lockText="1" noThreeD="1"/>
</file>

<file path=xl/ctrlProps/ctrlProp127.xml><?xml version="1.0" encoding="utf-8"?>
<formControlPr xmlns="http://schemas.microsoft.com/office/spreadsheetml/2009/9/main" objectType="CheckBox" fmlaLink="Sheet1!$AK$209" lockText="1" noThreeD="1"/>
</file>

<file path=xl/ctrlProps/ctrlProp128.xml><?xml version="1.0" encoding="utf-8"?>
<formControlPr xmlns="http://schemas.microsoft.com/office/spreadsheetml/2009/9/main" objectType="CheckBox" fmlaLink="Sheet1!$AL$209" lockText="1" noThreeD="1"/>
</file>

<file path=xl/ctrlProps/ctrlProp129.xml><?xml version="1.0" encoding="utf-8"?>
<formControlPr xmlns="http://schemas.microsoft.com/office/spreadsheetml/2009/9/main" objectType="CheckBox" fmlaLink="Sheet1!$AM$209" lockText="1" noThreeD="1"/>
</file>

<file path=xl/ctrlProps/ctrlProp130.xml><?xml version="1.0" encoding="utf-8"?>
<formControlPr xmlns="http://schemas.microsoft.com/office/spreadsheetml/2009/9/main" objectType="CheckBox" fmlaLink="Sheet1!$AN$209" lockText="1" noThreeD="1"/>
</file>

<file path=xl/ctrlProps/ctrlProp131.xml><?xml version="1.0" encoding="utf-8"?>
<formControlPr xmlns="http://schemas.microsoft.com/office/spreadsheetml/2009/9/main" objectType="CheckBox" fmlaLink="Sheet1!$AO$209" lockText="1" noThreeD="1"/>
</file>

<file path=xl/ctrlProps/ctrlProp132.xml><?xml version="1.0" encoding="utf-8"?>
<formControlPr xmlns="http://schemas.microsoft.com/office/spreadsheetml/2009/9/main" objectType="CheckBox" fmlaLink="Sheet1!$AK$216" lockText="1" noThreeD="1"/>
</file>

<file path=xl/ctrlProps/ctrlProp133.xml><?xml version="1.0" encoding="utf-8"?>
<formControlPr xmlns="http://schemas.microsoft.com/office/spreadsheetml/2009/9/main" objectType="CheckBox" fmlaLink="Sheet1!$AL$216" lockText="1" noThreeD="1"/>
</file>

<file path=xl/ctrlProps/ctrlProp134.xml><?xml version="1.0" encoding="utf-8"?>
<formControlPr xmlns="http://schemas.microsoft.com/office/spreadsheetml/2009/9/main" objectType="CheckBox" fmlaLink="Sheet1!$AM$216" lockText="1" noThreeD="1"/>
</file>

<file path=xl/ctrlProps/ctrlProp135.xml><?xml version="1.0" encoding="utf-8"?>
<formControlPr xmlns="http://schemas.microsoft.com/office/spreadsheetml/2009/9/main" objectType="CheckBox" fmlaLink="Sheet1!$AN$216" lockText="1" noThreeD="1"/>
</file>

<file path=xl/ctrlProps/ctrlProp136.xml><?xml version="1.0" encoding="utf-8"?>
<formControlPr xmlns="http://schemas.microsoft.com/office/spreadsheetml/2009/9/main" objectType="CheckBox" fmlaLink="Sheet1!$AO$216" lockText="1" noThreeD="1"/>
</file>

<file path=xl/ctrlProps/ctrlProp137.xml><?xml version="1.0" encoding="utf-8"?>
<formControlPr xmlns="http://schemas.microsoft.com/office/spreadsheetml/2009/9/main" objectType="CheckBox" fmlaLink="Sheet1!$AK$223" lockText="1" noThreeD="1"/>
</file>

<file path=xl/ctrlProps/ctrlProp138.xml><?xml version="1.0" encoding="utf-8"?>
<formControlPr xmlns="http://schemas.microsoft.com/office/spreadsheetml/2009/9/main" objectType="CheckBox" fmlaLink="Sheet1!$AK$224" lockText="1" noThreeD="1"/>
</file>

<file path=xl/ctrlProps/ctrlProp139.xml><?xml version="1.0" encoding="utf-8"?>
<formControlPr xmlns="http://schemas.microsoft.com/office/spreadsheetml/2009/9/main" objectType="CheckBox" fmlaLink="Sheet1!$AK$225" lockText="1" noThreeD="1"/>
</file>

<file path=xl/ctrlProps/ctrlProp140.xml><?xml version="1.0" encoding="utf-8"?>
<formControlPr xmlns="http://schemas.microsoft.com/office/spreadsheetml/2009/9/main" objectType="CheckBox" fmlaLink="Sheet1!$AK$226" lockText="1" noThreeD="1"/>
</file>

<file path=xl/ctrlProps/ctrlProp141.xml><?xml version="1.0" encoding="utf-8"?>
<formControlPr xmlns="http://schemas.microsoft.com/office/spreadsheetml/2009/9/main" objectType="CheckBox" fmlaLink="Sheet1!$AK$227" lockText="1" noThreeD="1"/>
</file>

<file path=xl/ctrlProps/ctrlProp142.xml><?xml version="1.0" encoding="utf-8"?>
<formControlPr xmlns="http://schemas.microsoft.com/office/spreadsheetml/2009/9/main" objectType="CheckBox" fmlaLink="Sheet1!$AK$228" lockText="1" noThreeD="1"/>
</file>

<file path=xl/ctrlProps/ctrlProp143.xml><?xml version="1.0" encoding="utf-8"?>
<formControlPr xmlns="http://schemas.microsoft.com/office/spreadsheetml/2009/9/main" objectType="CheckBox" fmlaLink="Sheet1!$AK$229" lockText="1" noThreeD="1"/>
</file>

<file path=xl/ctrlProps/ctrlProp144.xml><?xml version="1.0" encoding="utf-8"?>
<formControlPr xmlns="http://schemas.microsoft.com/office/spreadsheetml/2009/9/main" objectType="CheckBox" fmlaLink="Sheet1!$AK$230" lockText="1" noThreeD="1"/>
</file>

<file path=xl/ctrlProps/ctrlProp145.xml><?xml version="1.0" encoding="utf-8"?>
<formControlPr xmlns="http://schemas.microsoft.com/office/spreadsheetml/2009/9/main" objectType="CheckBox" fmlaLink="Sheet1!$AK$231" lockText="1" noThreeD="1"/>
</file>

<file path=xl/ctrlProps/ctrlProp146.xml><?xml version="1.0" encoding="utf-8"?>
<formControlPr xmlns="http://schemas.microsoft.com/office/spreadsheetml/2009/9/main" objectType="CheckBox" fmlaLink="Sheet1!$AK$232" lockText="1" noThreeD="1"/>
</file>

<file path=xl/ctrlProps/ctrlProp147.xml><?xml version="1.0" encoding="utf-8"?>
<formControlPr xmlns="http://schemas.microsoft.com/office/spreadsheetml/2009/9/main" objectType="CheckBox" fmlaLink="Sheet1!$AK$234" lockText="1" noThreeD="1"/>
</file>

<file path=xl/ctrlProps/ctrlProp148.xml><?xml version="1.0" encoding="utf-8"?>
<formControlPr xmlns="http://schemas.microsoft.com/office/spreadsheetml/2009/9/main" objectType="Radio" firstButton="1" fmlaLink="Sheet1!$AI$241"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Radio" lockText="1" noThreeD="1"/>
</file>

<file path=xl/ctrlProps/ctrlProp153.xml><?xml version="1.0" encoding="utf-8"?>
<formControlPr xmlns="http://schemas.microsoft.com/office/spreadsheetml/2009/9/main" objectType="Radio" lockText="1" noThreeD="1"/>
</file>

<file path=xl/ctrlProps/ctrlProp154.xml><?xml version="1.0" encoding="utf-8"?>
<formControlPr xmlns="http://schemas.microsoft.com/office/spreadsheetml/2009/9/main" objectType="Radio" firstButton="1" fmlaLink="Sheet1!$AI$259"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Radio" lockText="1" noThreeD="1"/>
</file>

<file path=xl/ctrlProps/ctrlProp158.xml><?xml version="1.0" encoding="utf-8"?>
<formControlPr xmlns="http://schemas.microsoft.com/office/spreadsheetml/2009/9/main" objectType="Radio" firstButton="1" fmlaLink="Sheet1!$AI$296"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Radio" firstButton="1" fmlaLink="Sheet1!$AI$305"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CheckBox" fmlaLink="Sheet1!$AK$307" lockText="1" noThreeD="1"/>
</file>

<file path=xl/ctrlProps/ctrlProp164.xml><?xml version="1.0" encoding="utf-8"?>
<formControlPr xmlns="http://schemas.microsoft.com/office/spreadsheetml/2009/9/main" objectType="CheckBox" fmlaLink="Sheet1!$AL$307" lockText="1" noThreeD="1"/>
</file>

<file path=xl/ctrlProps/ctrlProp165.xml><?xml version="1.0" encoding="utf-8"?>
<formControlPr xmlns="http://schemas.microsoft.com/office/spreadsheetml/2009/9/main" objectType="CheckBox" fmlaLink="Sheet1!$AM$307" lockText="1" noThreeD="1"/>
</file>

<file path=xl/ctrlProps/ctrlProp166.xml><?xml version="1.0" encoding="utf-8"?>
<formControlPr xmlns="http://schemas.microsoft.com/office/spreadsheetml/2009/9/main" objectType="CheckBox" fmlaLink="Sheet1!$AK$308" lockText="1" noThreeD="1"/>
</file>

<file path=xl/ctrlProps/ctrlProp167.xml><?xml version="1.0" encoding="utf-8"?>
<formControlPr xmlns="http://schemas.microsoft.com/office/spreadsheetml/2009/9/main" objectType="CheckBox" fmlaLink="Sheet1!$AL$308" lockText="1" noThreeD="1"/>
</file>

<file path=xl/ctrlProps/ctrlProp168.xml><?xml version="1.0" encoding="utf-8"?>
<formControlPr xmlns="http://schemas.microsoft.com/office/spreadsheetml/2009/9/main" objectType="CheckBox" fmlaLink="Sheet1!$AK$313" lockText="1" noThreeD="1"/>
</file>

<file path=xl/ctrlProps/ctrlProp169.xml><?xml version="1.0" encoding="utf-8"?>
<formControlPr xmlns="http://schemas.microsoft.com/office/spreadsheetml/2009/9/main" objectType="CheckBox" fmlaLink="Sheet1!$AL$313" lockText="1" noThreeD="1"/>
</file>

<file path=xl/ctrlProps/ctrlProp170.xml><?xml version="1.0" encoding="utf-8"?>
<formControlPr xmlns="http://schemas.microsoft.com/office/spreadsheetml/2009/9/main" objectType="CheckBox" fmlaLink="Sheet1!$AM$313" lockText="1" noThreeD="1"/>
</file>

<file path=xl/ctrlProps/ctrlProp171.xml><?xml version="1.0" encoding="utf-8"?>
<formControlPr xmlns="http://schemas.microsoft.com/office/spreadsheetml/2009/9/main" objectType="CheckBox" fmlaLink="Sheet1!$AN$313" lockText="1" noThreeD="1"/>
</file>

<file path=xl/ctrlProps/ctrlProp172.xml><?xml version="1.0" encoding="utf-8"?>
<formControlPr xmlns="http://schemas.microsoft.com/office/spreadsheetml/2009/9/main" objectType="CheckBox" fmlaLink="Sheet1!$AK$321" lockText="1" noThreeD="1"/>
</file>

<file path=xl/ctrlProps/ctrlProp173.xml><?xml version="1.0" encoding="utf-8"?>
<formControlPr xmlns="http://schemas.microsoft.com/office/spreadsheetml/2009/9/main" objectType="CheckBox" fmlaLink="Sheet1!$AL$321" lockText="1" noThreeD="1"/>
</file>

<file path=xl/ctrlProps/ctrlProp174.xml><?xml version="1.0" encoding="utf-8"?>
<formControlPr xmlns="http://schemas.microsoft.com/office/spreadsheetml/2009/9/main" objectType="CheckBox" fmlaLink="Sheet1!$AM$321" lockText="1" noThreeD="1"/>
</file>

<file path=xl/ctrlProps/ctrlProp175.xml><?xml version="1.0" encoding="utf-8"?>
<formControlPr xmlns="http://schemas.microsoft.com/office/spreadsheetml/2009/9/main" objectType="CheckBox" fmlaLink="Sheet1!$AK$322" lockText="1" noThreeD="1"/>
</file>

<file path=xl/ctrlProps/ctrlProp176.xml><?xml version="1.0" encoding="utf-8"?>
<formControlPr xmlns="http://schemas.microsoft.com/office/spreadsheetml/2009/9/main" objectType="CheckBox" fmlaLink="Sheet1!$AL$322" lockText="1" noThreeD="1"/>
</file>

<file path=xl/ctrlProps/ctrlProp177.xml><?xml version="1.0" encoding="utf-8"?>
<formControlPr xmlns="http://schemas.microsoft.com/office/spreadsheetml/2009/9/main" objectType="CheckBox" fmlaLink="Sheet1!$AK$329" lockText="1" noThreeD="1"/>
</file>

<file path=xl/ctrlProps/ctrlProp178.xml><?xml version="1.0" encoding="utf-8"?>
<formControlPr xmlns="http://schemas.microsoft.com/office/spreadsheetml/2009/9/main" objectType="CheckBox" fmlaLink="Sheet1!$AL$329" lockText="1" noThreeD="1"/>
</file>

<file path=xl/ctrlProps/ctrlProp179.xml><?xml version="1.0" encoding="utf-8"?>
<formControlPr xmlns="http://schemas.microsoft.com/office/spreadsheetml/2009/9/main" objectType="CheckBox" fmlaLink="Sheet1!$AM$329" lockText="1" noThreeD="1"/>
</file>

<file path=xl/ctrlProps/ctrlProp180.xml><?xml version="1.0" encoding="utf-8"?>
<formControlPr xmlns="http://schemas.microsoft.com/office/spreadsheetml/2009/9/main" objectType="CheckBox" fmlaLink="Sheet1!$AK$330" lockText="1" noThreeD="1"/>
</file>

<file path=xl/ctrlProps/ctrlProp181.xml><?xml version="1.0" encoding="utf-8"?>
<formControlPr xmlns="http://schemas.microsoft.com/office/spreadsheetml/2009/9/main" objectType="CheckBox" fmlaLink="Sheet1!$AL$330" lockText="1" noThreeD="1"/>
</file>

<file path=xl/ctrlProps/ctrlProp182.xml><?xml version="1.0" encoding="utf-8"?>
<formControlPr xmlns="http://schemas.microsoft.com/office/spreadsheetml/2009/9/main" objectType="CheckBox" fmlaLink="Sheet1!$AK$342" lockText="1" noThreeD="1"/>
</file>

<file path=xl/ctrlProps/ctrlProp183.xml><?xml version="1.0" encoding="utf-8"?>
<formControlPr xmlns="http://schemas.microsoft.com/office/spreadsheetml/2009/9/main" objectType="CheckBox" fmlaLink="Sheet1!$AL$342" lockText="1" noThreeD="1"/>
</file>

<file path=xl/ctrlProps/ctrlProp184.xml><?xml version="1.0" encoding="utf-8"?>
<formControlPr xmlns="http://schemas.microsoft.com/office/spreadsheetml/2009/9/main" objectType="CheckBox" fmlaLink="Sheet1!$AM$342" lockText="1" noThreeD="1"/>
</file>

<file path=xl/ctrlProps/ctrlProp185.xml><?xml version="1.0" encoding="utf-8"?>
<formControlPr xmlns="http://schemas.microsoft.com/office/spreadsheetml/2009/9/main" objectType="CheckBox" fmlaLink="Sheet1!$AK$343" lockText="1" noThreeD="1"/>
</file>

<file path=xl/ctrlProps/ctrlProp186.xml><?xml version="1.0" encoding="utf-8"?>
<formControlPr xmlns="http://schemas.microsoft.com/office/spreadsheetml/2009/9/main" objectType="CheckBox" fmlaLink="Sheet1!$AL$343" lockText="1" noThreeD="1"/>
</file>

<file path=xl/ctrlProps/ctrlProp187.xml><?xml version="1.0" encoding="utf-8"?>
<formControlPr xmlns="http://schemas.microsoft.com/office/spreadsheetml/2009/9/main" objectType="CheckBox" fmlaLink="Sheet1!$AM$343" lockText="1" noThreeD="1"/>
</file>

<file path=xl/ctrlProps/ctrlProp188.xml><?xml version="1.0" encoding="utf-8"?>
<formControlPr xmlns="http://schemas.microsoft.com/office/spreadsheetml/2009/9/main" objectType="CheckBox" fmlaLink="Sheet1!$AK$349" lockText="1" noThreeD="1"/>
</file>

<file path=xl/ctrlProps/ctrlProp189.xml><?xml version="1.0" encoding="utf-8"?>
<formControlPr xmlns="http://schemas.microsoft.com/office/spreadsheetml/2009/9/main" objectType="CheckBox" fmlaLink="Sheet1!$AL$349" lockText="1" noThreeD="1"/>
</file>

<file path=xl/ctrlProps/ctrlProp190.xml><?xml version="1.0" encoding="utf-8"?>
<formControlPr xmlns="http://schemas.microsoft.com/office/spreadsheetml/2009/9/main" objectType="CheckBox" fmlaLink="Sheet1!$AM$349" lockText="1" noThreeD="1"/>
</file>

<file path=xl/ctrlProps/ctrlProp191.xml><?xml version="1.0" encoding="utf-8"?>
<formControlPr xmlns="http://schemas.microsoft.com/office/spreadsheetml/2009/9/main" objectType="CheckBox" fmlaLink="Sheet1!$AK$350" lockText="1" noThreeD="1"/>
</file>

<file path=xl/ctrlProps/ctrlProp192.xml><?xml version="1.0" encoding="utf-8"?>
<formControlPr xmlns="http://schemas.microsoft.com/office/spreadsheetml/2009/9/main" objectType="CheckBox" fmlaLink="Sheet1!$AL$350" lockText="1" noThreeD="1"/>
</file>

<file path=xl/ctrlProps/ctrlProp193.xml><?xml version="1.0" encoding="utf-8"?>
<formControlPr xmlns="http://schemas.microsoft.com/office/spreadsheetml/2009/9/main" objectType="CheckBox" fmlaLink="Sheet1!$AM$350" lockText="1" noThreeD="1"/>
</file>

<file path=xl/ctrlProps/ctrlProp194.xml><?xml version="1.0" encoding="utf-8"?>
<formControlPr xmlns="http://schemas.microsoft.com/office/spreadsheetml/2009/9/main" objectType="CheckBox" fmlaLink="Sheet1!$AK$351" lockText="1" noThreeD="1"/>
</file>

<file path=xl/ctrlProps/ctrlProp195.xml><?xml version="1.0" encoding="utf-8"?>
<formControlPr xmlns="http://schemas.microsoft.com/office/spreadsheetml/2009/9/main" objectType="Radio" firstButton="1" fmlaLink="Sheet1!$AI$368"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lockText="1" noThreeD="1"/>
</file>

<file path=xl/ctrlProps/ctrlProp198.xml><?xml version="1.0" encoding="utf-8"?>
<formControlPr xmlns="http://schemas.microsoft.com/office/spreadsheetml/2009/9/main" objectType="Radio" firstButton="1" fmlaLink="Sheet1!$AI$370"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Radio" firstButton="1" fmlaLink="Sheet1!$AI$372" lockText="1" noThreeD="1"/>
</file>

<file path=xl/ctrlProps/ctrlProp202.xml><?xml version="1.0" encoding="utf-8"?>
<formControlPr xmlns="http://schemas.microsoft.com/office/spreadsheetml/2009/9/main" objectType="Radio"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Radio" firstButton="1" fmlaLink="Sheet1!$AI$376" lockText="1" noThreeD="1"/>
</file>

<file path=xl/ctrlProps/ctrlProp207.xml><?xml version="1.0" encoding="utf-8"?>
<formControlPr xmlns="http://schemas.microsoft.com/office/spreadsheetml/2009/9/main" objectType="Radio"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Radio" lockText="1" noThreeD="1"/>
</file>

<file path=xl/ctrlProps/ctrlProp211.xml><?xml version="1.0" encoding="utf-8"?>
<formControlPr xmlns="http://schemas.microsoft.com/office/spreadsheetml/2009/9/main" objectType="Radio" firstButton="1" fmlaLink="Sheet1!$AI$384" lockText="1" noThreeD="1"/>
</file>

<file path=xl/ctrlProps/ctrlProp212.xml><?xml version="1.0" encoding="utf-8"?>
<formControlPr xmlns="http://schemas.microsoft.com/office/spreadsheetml/2009/9/main" objectType="Radio" lockText="1" noThreeD="1"/>
</file>

<file path=xl/ctrlProps/ctrlProp213.xml><?xml version="1.0" encoding="utf-8"?>
<formControlPr xmlns="http://schemas.microsoft.com/office/spreadsheetml/2009/9/main" objectType="Radio" lockText="1" noThreeD="1"/>
</file>

<file path=xl/ctrlProps/ctrlProp214.xml><?xml version="1.0" encoding="utf-8"?>
<formControlPr xmlns="http://schemas.microsoft.com/office/spreadsheetml/2009/9/main" objectType="Radio" lockText="1" noThreeD="1"/>
</file>

<file path=xl/ctrlProps/ctrlProp215.xml><?xml version="1.0" encoding="utf-8"?>
<formControlPr xmlns="http://schemas.microsoft.com/office/spreadsheetml/2009/9/main" objectType="CheckBox" fmlaLink="Sheet1!$AK$395" lockText="1" noThreeD="1"/>
</file>

<file path=xl/ctrlProps/ctrlProp216.xml><?xml version="1.0" encoding="utf-8"?>
<formControlPr xmlns="http://schemas.microsoft.com/office/spreadsheetml/2009/9/main" objectType="CheckBox" fmlaLink="Sheet1!$AL$395" lockText="1" noThreeD="1"/>
</file>

<file path=xl/ctrlProps/ctrlProp217.xml><?xml version="1.0" encoding="utf-8"?>
<formControlPr xmlns="http://schemas.microsoft.com/office/spreadsheetml/2009/9/main" objectType="CheckBox" fmlaLink="Sheet1!$AM$395" lockText="1" noThreeD="1"/>
</file>

<file path=xl/ctrlProps/ctrlProp218.xml><?xml version="1.0" encoding="utf-8"?>
<formControlPr xmlns="http://schemas.microsoft.com/office/spreadsheetml/2009/9/main" objectType="CheckBox" fmlaLink="Sheet1!$AK$396" lockText="1" noThreeD="1"/>
</file>

<file path=xl/ctrlProps/ctrlProp219.xml><?xml version="1.0" encoding="utf-8"?>
<formControlPr xmlns="http://schemas.microsoft.com/office/spreadsheetml/2009/9/main" objectType="CheckBox" fmlaLink="Sheet1!$AL$396" lockText="1" noThreeD="1"/>
</file>

<file path=xl/ctrlProps/ctrlProp220.xml><?xml version="1.0" encoding="utf-8"?>
<formControlPr xmlns="http://schemas.microsoft.com/office/spreadsheetml/2009/9/main" objectType="CheckBox" fmlaLink="Sheet1!$AM$396" lockText="1" noThreeD="1"/>
</file>

<file path=xl/ctrlProps/ctrlProp221.xml><?xml version="1.0" encoding="utf-8"?>
<formControlPr xmlns="http://schemas.microsoft.com/office/spreadsheetml/2009/9/main" objectType="CheckBox" fmlaLink="Sheet1!$AK$406" lockText="1" noThreeD="1"/>
</file>

<file path=xl/ctrlProps/ctrlProp222.xml><?xml version="1.0" encoding="utf-8"?>
<formControlPr xmlns="http://schemas.microsoft.com/office/spreadsheetml/2009/9/main" objectType="CheckBox" fmlaLink="Sheet1!$AM$406" lockText="1" noThreeD="1"/>
</file>

<file path=xl/ctrlProps/ctrlProp223.xml><?xml version="1.0" encoding="utf-8"?>
<formControlPr xmlns="http://schemas.microsoft.com/office/spreadsheetml/2009/9/main" objectType="CheckBox" fmlaLink="Sheet1!$AL$407" lockText="1" noThreeD="1"/>
</file>

<file path=xl/ctrlProps/ctrlProp224.xml><?xml version="1.0" encoding="utf-8"?>
<formControlPr xmlns="http://schemas.microsoft.com/office/spreadsheetml/2009/9/main" objectType="CheckBox" fmlaLink="Sheet1!$AK$408" lockText="1" noThreeD="1"/>
</file>

<file path=xl/ctrlProps/ctrlProp225.xml><?xml version="1.0" encoding="utf-8"?>
<formControlPr xmlns="http://schemas.microsoft.com/office/spreadsheetml/2009/9/main" objectType="CheckBox" fmlaLink="Sheet1!$AL$406" lockText="1" noThreeD="1"/>
</file>

<file path=xl/ctrlProps/ctrlProp226.xml><?xml version="1.0" encoding="utf-8"?>
<formControlPr xmlns="http://schemas.microsoft.com/office/spreadsheetml/2009/9/main" objectType="CheckBox" fmlaLink="Sheet1!$AK$407" lockText="1" noThreeD="1"/>
</file>

<file path=xl/ctrlProps/ctrlProp227.xml><?xml version="1.0" encoding="utf-8"?>
<formControlPr xmlns="http://schemas.microsoft.com/office/spreadsheetml/2009/9/main" objectType="CheckBox" fmlaLink="Sheet1!$AM$407" lockText="1" noThreeD="1"/>
</file>

<file path=xl/ctrlProps/ctrlProp228.xml><?xml version="1.0" encoding="utf-8"?>
<formControlPr xmlns="http://schemas.microsoft.com/office/spreadsheetml/2009/9/main" objectType="CheckBox" fmlaLink="Sheet1!$AK$415" lockText="1" noThreeD="1"/>
</file>

<file path=xl/ctrlProps/ctrlProp229.xml><?xml version="1.0" encoding="utf-8"?>
<formControlPr xmlns="http://schemas.microsoft.com/office/spreadsheetml/2009/9/main" objectType="CheckBox" fmlaLink="Sheet1!$AM$415" lockText="1" noThreeD="1"/>
</file>

<file path=xl/ctrlProps/ctrlProp230.xml><?xml version="1.0" encoding="utf-8"?>
<formControlPr xmlns="http://schemas.microsoft.com/office/spreadsheetml/2009/9/main" objectType="CheckBox" fmlaLink="Sheet1!$AL$416" lockText="1" noThreeD="1"/>
</file>

<file path=xl/ctrlProps/ctrlProp231.xml><?xml version="1.0" encoding="utf-8"?>
<formControlPr xmlns="http://schemas.microsoft.com/office/spreadsheetml/2009/9/main" objectType="CheckBox" fmlaLink="Sheet1!$AK$417" lockText="1" noThreeD="1"/>
</file>

<file path=xl/ctrlProps/ctrlProp232.xml><?xml version="1.0" encoding="utf-8"?>
<formControlPr xmlns="http://schemas.microsoft.com/office/spreadsheetml/2009/9/main" objectType="CheckBox" fmlaLink="Sheet1!$AL$415" lockText="1" noThreeD="1"/>
</file>

<file path=xl/ctrlProps/ctrlProp233.xml><?xml version="1.0" encoding="utf-8"?>
<formControlPr xmlns="http://schemas.microsoft.com/office/spreadsheetml/2009/9/main" objectType="CheckBox" fmlaLink="Sheet1!$AK$416" lockText="1" noThreeD="1"/>
</file>

<file path=xl/ctrlProps/ctrlProp234.xml><?xml version="1.0" encoding="utf-8"?>
<formControlPr xmlns="http://schemas.microsoft.com/office/spreadsheetml/2009/9/main" objectType="CheckBox" fmlaLink="Sheet1!$AM$416" lockText="1" noThreeD="1"/>
</file>

<file path=xl/ctrlProps/ctrlProp235.xml><?xml version="1.0" encoding="utf-8"?>
<formControlPr xmlns="http://schemas.microsoft.com/office/spreadsheetml/2009/9/main" objectType="CheckBox" fmlaLink="Sheet1!$AK$424" lockText="1" noThreeD="1"/>
</file>

<file path=xl/ctrlProps/ctrlProp236.xml><?xml version="1.0" encoding="utf-8"?>
<formControlPr xmlns="http://schemas.microsoft.com/office/spreadsheetml/2009/9/main" objectType="CheckBox" fmlaLink="Sheet1!$AL$424" lockText="1" noThreeD="1"/>
</file>

<file path=xl/ctrlProps/ctrlProp237.xml><?xml version="1.0" encoding="utf-8"?>
<formControlPr xmlns="http://schemas.microsoft.com/office/spreadsheetml/2009/9/main" objectType="CheckBox" fmlaLink="Sheet1!$AM$424" lockText="1" noThreeD="1"/>
</file>

<file path=xl/ctrlProps/ctrlProp238.xml><?xml version="1.0" encoding="utf-8"?>
<formControlPr xmlns="http://schemas.microsoft.com/office/spreadsheetml/2009/9/main" objectType="CheckBox" fmlaLink="Sheet1!$AL$425" lockText="1" noThreeD="1"/>
</file>

<file path=xl/ctrlProps/ctrlProp239.xml><?xml version="1.0" encoding="utf-8"?>
<formControlPr xmlns="http://schemas.microsoft.com/office/spreadsheetml/2009/9/main" objectType="CheckBox" fmlaLink="Sheet1!$AK$426" lockText="1" noThreeD="1"/>
</file>

<file path=xl/ctrlProps/ctrlProp240.xml><?xml version="1.0" encoding="utf-8"?>
<formControlPr xmlns="http://schemas.microsoft.com/office/spreadsheetml/2009/9/main" objectType="CheckBox" fmlaLink="Sheet1!$AK$425" lockText="1" noThreeD="1"/>
</file>

<file path=xl/ctrlProps/ctrlProp241.xml><?xml version="1.0" encoding="utf-8"?>
<formControlPr xmlns="http://schemas.microsoft.com/office/spreadsheetml/2009/9/main" objectType="CheckBox" fmlaLink="Sheet1!$AM$425" lockText="1" noThreeD="1"/>
</file>

<file path=xl/ctrlProps/ctrlProp242.xml><?xml version="1.0" encoding="utf-8"?>
<formControlPr xmlns="http://schemas.microsoft.com/office/spreadsheetml/2009/9/main" objectType="CheckBox" fmlaLink="Sheet1!$AK$476" lockText="1" noThreeD="1"/>
</file>

<file path=xl/ctrlProps/ctrlProp243.xml><?xml version="1.0" encoding="utf-8"?>
<formControlPr xmlns="http://schemas.microsoft.com/office/spreadsheetml/2009/9/main" objectType="CheckBox" fmlaLink="Sheet1!$AL$476" lockText="1" noThreeD="1"/>
</file>

<file path=xl/ctrlProps/ctrlProp244.xml><?xml version="1.0" encoding="utf-8"?>
<formControlPr xmlns="http://schemas.microsoft.com/office/spreadsheetml/2009/9/main" objectType="CheckBox" fmlaLink="Sheet1!$AM$476" lockText="1" noThreeD="1"/>
</file>

<file path=xl/ctrlProps/ctrlProp245.xml><?xml version="1.0" encoding="utf-8"?>
<formControlPr xmlns="http://schemas.microsoft.com/office/spreadsheetml/2009/9/main" objectType="CheckBox" fmlaLink="Sheet1!$AL$477" lockText="1" noThreeD="1"/>
</file>

<file path=xl/ctrlProps/ctrlProp246.xml><?xml version="1.0" encoding="utf-8"?>
<formControlPr xmlns="http://schemas.microsoft.com/office/spreadsheetml/2009/9/main" objectType="CheckBox" fmlaLink="Sheet1!$AK$478" lockText="1" noThreeD="1"/>
</file>

<file path=xl/ctrlProps/ctrlProp247.xml><?xml version="1.0" encoding="utf-8"?>
<formControlPr xmlns="http://schemas.microsoft.com/office/spreadsheetml/2009/9/main" objectType="CheckBox" fmlaLink="Sheet1!$AK$477" lockText="1" noThreeD="1"/>
</file>

<file path=xl/ctrlProps/ctrlProp248.xml><?xml version="1.0" encoding="utf-8"?>
<formControlPr xmlns="http://schemas.microsoft.com/office/spreadsheetml/2009/9/main" objectType="CheckBox" fmlaLink="Sheet1!$AM$477" lockText="1" noThreeD="1"/>
</file>

<file path=xl/ctrlProps/ctrlProp249.xml><?xml version="1.0" encoding="utf-8"?>
<formControlPr xmlns="http://schemas.microsoft.com/office/spreadsheetml/2009/9/main" objectType="CheckBox" fmlaLink="Sheet1!$AL$478" lockText="1" noThreeD="1"/>
</file>

<file path=xl/ctrlProps/ctrlProp250.xml><?xml version="1.0" encoding="utf-8"?>
<formControlPr xmlns="http://schemas.microsoft.com/office/spreadsheetml/2009/9/main" objectType="CheckBox" fmlaLink="Sheet1!$AK$485" lockText="1" noThreeD="1"/>
</file>

<file path=xl/ctrlProps/ctrlProp251.xml><?xml version="1.0" encoding="utf-8"?>
<formControlPr xmlns="http://schemas.microsoft.com/office/spreadsheetml/2009/9/main" objectType="CheckBox" fmlaLink="Sheet1!$AM$485" lockText="1" noThreeD="1"/>
</file>

<file path=xl/ctrlProps/ctrlProp252.xml><?xml version="1.0" encoding="utf-8"?>
<formControlPr xmlns="http://schemas.microsoft.com/office/spreadsheetml/2009/9/main" objectType="CheckBox" fmlaLink="Sheet1!$AL$486" lockText="1" noThreeD="1"/>
</file>

<file path=xl/ctrlProps/ctrlProp253.xml><?xml version="1.0" encoding="utf-8"?>
<formControlPr xmlns="http://schemas.microsoft.com/office/spreadsheetml/2009/9/main" objectType="CheckBox" fmlaLink="Sheet1!$AK$487" lockText="1" noThreeD="1"/>
</file>

<file path=xl/ctrlProps/ctrlProp254.xml><?xml version="1.0" encoding="utf-8"?>
<formControlPr xmlns="http://schemas.microsoft.com/office/spreadsheetml/2009/9/main" objectType="CheckBox" fmlaLink="Sheet1!$AL$485" lockText="1" noThreeD="1"/>
</file>

<file path=xl/ctrlProps/ctrlProp255.xml><?xml version="1.0" encoding="utf-8"?>
<formControlPr xmlns="http://schemas.microsoft.com/office/spreadsheetml/2009/9/main" objectType="CheckBox" fmlaLink="Sheet1!$AK$486" lockText="1" noThreeD="1"/>
</file>

<file path=xl/ctrlProps/ctrlProp256.xml><?xml version="1.0" encoding="utf-8"?>
<formControlPr xmlns="http://schemas.microsoft.com/office/spreadsheetml/2009/9/main" objectType="CheckBox" fmlaLink="Sheet1!$AM$486" lockText="1" noThreeD="1"/>
</file>

<file path=xl/ctrlProps/ctrlProp257.xml><?xml version="1.0" encoding="utf-8"?>
<formControlPr xmlns="http://schemas.microsoft.com/office/spreadsheetml/2009/9/main" objectType="CheckBox" fmlaLink="Sheet1!$AL$487" lockText="1" noThreeD="1"/>
</file>

<file path=xl/ctrlProps/ctrlProp258.xml><?xml version="1.0" encoding="utf-8"?>
<formControlPr xmlns="http://schemas.microsoft.com/office/spreadsheetml/2009/9/main" objectType="CheckBox" fmlaLink="Sheet1!$AK$495" lockText="1" noThreeD="1"/>
</file>

<file path=xl/ctrlProps/ctrlProp259.xml><?xml version="1.0" encoding="utf-8"?>
<formControlPr xmlns="http://schemas.microsoft.com/office/spreadsheetml/2009/9/main" objectType="CheckBox" fmlaLink="Sheet1!$AM$495" lockText="1" noThreeD="1"/>
</file>

<file path=xl/ctrlProps/ctrlProp260.xml><?xml version="1.0" encoding="utf-8"?>
<formControlPr xmlns="http://schemas.microsoft.com/office/spreadsheetml/2009/9/main" objectType="CheckBox" fmlaLink="Sheet1!$AL$496" lockText="1" noThreeD="1"/>
</file>

<file path=xl/ctrlProps/ctrlProp261.xml><?xml version="1.0" encoding="utf-8"?>
<formControlPr xmlns="http://schemas.microsoft.com/office/spreadsheetml/2009/9/main" objectType="CheckBox" fmlaLink="Sheet1!$AK$497" lockText="1" noThreeD="1"/>
</file>

<file path=xl/ctrlProps/ctrlProp262.xml><?xml version="1.0" encoding="utf-8"?>
<formControlPr xmlns="http://schemas.microsoft.com/office/spreadsheetml/2009/9/main" objectType="CheckBox" fmlaLink="Sheet1!$AL$495" lockText="1" noThreeD="1"/>
</file>

<file path=xl/ctrlProps/ctrlProp263.xml><?xml version="1.0" encoding="utf-8"?>
<formControlPr xmlns="http://schemas.microsoft.com/office/spreadsheetml/2009/9/main" objectType="CheckBox" fmlaLink="Sheet1!$AK$496" lockText="1" noThreeD="1"/>
</file>

<file path=xl/ctrlProps/ctrlProp264.xml><?xml version="1.0" encoding="utf-8"?>
<formControlPr xmlns="http://schemas.microsoft.com/office/spreadsheetml/2009/9/main" objectType="CheckBox" fmlaLink="Sheet1!$AM$496" lockText="1" noThreeD="1"/>
</file>

<file path=xl/ctrlProps/ctrlProp265.xml><?xml version="1.0" encoding="utf-8"?>
<formControlPr xmlns="http://schemas.microsoft.com/office/spreadsheetml/2009/9/main" objectType="CheckBox" fmlaLink="Sheet1!$AL$497" lockText="1" noThreeD="1"/>
</file>

<file path=xl/ctrlProps/ctrlProp266.xml><?xml version="1.0" encoding="utf-8"?>
<formControlPr xmlns="http://schemas.microsoft.com/office/spreadsheetml/2009/9/main" objectType="CheckBox" fmlaLink="Sheet1!$AK$533" lockText="1" noThreeD="1"/>
</file>

<file path=xl/ctrlProps/ctrlProp267.xml><?xml version="1.0" encoding="utf-8"?>
<formControlPr xmlns="http://schemas.microsoft.com/office/spreadsheetml/2009/9/main" objectType="CheckBox" fmlaLink="Sheet1!$AK$534" lockText="1" noThreeD="1"/>
</file>

<file path=xl/ctrlProps/ctrlProp268.xml><?xml version="1.0" encoding="utf-8"?>
<formControlPr xmlns="http://schemas.microsoft.com/office/spreadsheetml/2009/9/main" objectType="CheckBox" fmlaLink="Sheet1!$AK$535" lockText="1" noThreeD="1"/>
</file>

<file path=xl/ctrlProps/ctrlProp269.xml><?xml version="1.0" encoding="utf-8"?>
<formControlPr xmlns="http://schemas.microsoft.com/office/spreadsheetml/2009/9/main" objectType="CheckBox" fmlaLink="Sheet1!$AK$536" lockText="1" noThreeD="1"/>
</file>

<file path=xl/ctrlProps/ctrlProp270.xml><?xml version="1.0" encoding="utf-8"?>
<formControlPr xmlns="http://schemas.microsoft.com/office/spreadsheetml/2009/9/main" objectType="CheckBox" fmlaLink="Sheet1!$AK$537" lockText="1" noThreeD="1"/>
</file>

<file path=xl/ctrlProps/ctrlProp271.xml><?xml version="1.0" encoding="utf-8"?>
<formControlPr xmlns="http://schemas.microsoft.com/office/spreadsheetml/2009/9/main" objectType="CheckBox" fmlaLink="Sheet1!$AK$538" lockText="1" noThreeD="1"/>
</file>

<file path=xl/ctrlProps/ctrlProp272.xml><?xml version="1.0" encoding="utf-8"?>
<formControlPr xmlns="http://schemas.microsoft.com/office/spreadsheetml/2009/9/main" objectType="CheckBox" fmlaLink="Sheet1!$AK$539" lockText="1" noThreeD="1"/>
</file>

<file path=xl/ctrlProps/ctrlProp273.xml><?xml version="1.0" encoding="utf-8"?>
<formControlPr xmlns="http://schemas.microsoft.com/office/spreadsheetml/2009/9/main" objectType="CheckBox" fmlaLink="Sheet1!$AK$540" lockText="1" noThreeD="1"/>
</file>

<file path=xl/ctrlProps/ctrlProp274.xml><?xml version="1.0" encoding="utf-8"?>
<formControlPr xmlns="http://schemas.microsoft.com/office/spreadsheetml/2009/9/main" objectType="CheckBox" fmlaLink="Sheet1!$AL$533" lockText="1" noThreeD="1"/>
</file>

<file path=xl/ctrlProps/ctrlProp275.xml><?xml version="1.0" encoding="utf-8"?>
<formControlPr xmlns="http://schemas.microsoft.com/office/spreadsheetml/2009/9/main" objectType="CheckBox" fmlaLink="Sheet1!$AL$534" lockText="1" noThreeD="1"/>
</file>

<file path=xl/ctrlProps/ctrlProp276.xml><?xml version="1.0" encoding="utf-8"?>
<formControlPr xmlns="http://schemas.microsoft.com/office/spreadsheetml/2009/9/main" objectType="CheckBox" fmlaLink="Sheet1!$AL$535" lockText="1" noThreeD="1"/>
</file>

<file path=xl/ctrlProps/ctrlProp277.xml><?xml version="1.0" encoding="utf-8"?>
<formControlPr xmlns="http://schemas.microsoft.com/office/spreadsheetml/2009/9/main" objectType="CheckBox" fmlaLink="Sheet1!$AL$536" lockText="1" noThreeD="1"/>
</file>

<file path=xl/ctrlProps/ctrlProp278.xml><?xml version="1.0" encoding="utf-8"?>
<formControlPr xmlns="http://schemas.microsoft.com/office/spreadsheetml/2009/9/main" objectType="CheckBox" fmlaLink="Sheet1!$AL$537" lockText="1" noThreeD="1"/>
</file>

<file path=xl/ctrlProps/ctrlProp279.xml><?xml version="1.0" encoding="utf-8"?>
<formControlPr xmlns="http://schemas.microsoft.com/office/spreadsheetml/2009/9/main" objectType="CheckBox" fmlaLink="Sheet1!$AL$539" lockText="1" noThreeD="1"/>
</file>

<file path=xl/ctrlProps/ctrlProp280.xml><?xml version="1.0" encoding="utf-8"?>
<formControlPr xmlns="http://schemas.microsoft.com/office/spreadsheetml/2009/9/main" objectType="CheckBox" fmlaLink="Sheet1!$AK$546" lockText="1" noThreeD="1"/>
</file>

<file path=xl/ctrlProps/ctrlProp281.xml><?xml version="1.0" encoding="utf-8"?>
<formControlPr xmlns="http://schemas.microsoft.com/office/spreadsheetml/2009/9/main" objectType="CheckBox" fmlaLink="Sheet1!$AM$546" lockText="1" noThreeD="1"/>
</file>

<file path=xl/ctrlProps/ctrlProp282.xml><?xml version="1.0" encoding="utf-8"?>
<formControlPr xmlns="http://schemas.microsoft.com/office/spreadsheetml/2009/9/main" objectType="CheckBox" fmlaLink="Sheet1!$AL$547" lockText="1" noThreeD="1"/>
</file>

<file path=xl/ctrlProps/ctrlProp283.xml><?xml version="1.0" encoding="utf-8"?>
<formControlPr xmlns="http://schemas.microsoft.com/office/spreadsheetml/2009/9/main" objectType="CheckBox" fmlaLink="Sheet1!$AK$548" lockText="1" noThreeD="1"/>
</file>

<file path=xl/ctrlProps/ctrlProp284.xml><?xml version="1.0" encoding="utf-8"?>
<formControlPr xmlns="http://schemas.microsoft.com/office/spreadsheetml/2009/9/main" objectType="CheckBox" fmlaLink="Sheet1!$AM$548" lockText="1" noThreeD="1"/>
</file>

<file path=xl/ctrlProps/ctrlProp285.xml><?xml version="1.0" encoding="utf-8"?>
<formControlPr xmlns="http://schemas.microsoft.com/office/spreadsheetml/2009/9/main" objectType="CheckBox" fmlaLink="Sheet1!$AL$546" lockText="1" noThreeD="1"/>
</file>

<file path=xl/ctrlProps/ctrlProp286.xml><?xml version="1.0" encoding="utf-8"?>
<formControlPr xmlns="http://schemas.microsoft.com/office/spreadsheetml/2009/9/main" objectType="CheckBox" fmlaLink="Sheet1!$AK$547" lockText="1" noThreeD="1"/>
</file>

<file path=xl/ctrlProps/ctrlProp287.xml><?xml version="1.0" encoding="utf-8"?>
<formControlPr xmlns="http://schemas.microsoft.com/office/spreadsheetml/2009/9/main" objectType="CheckBox" fmlaLink="Sheet1!$AM$547" lockText="1" noThreeD="1"/>
</file>

<file path=xl/ctrlProps/ctrlProp288.xml><?xml version="1.0" encoding="utf-8"?>
<formControlPr xmlns="http://schemas.microsoft.com/office/spreadsheetml/2009/9/main" objectType="CheckBox" fmlaLink="Sheet1!$AL$548" lockText="1" noThreeD="1"/>
</file>

<file path=xl/ctrlProps/ctrlProp289.xml><?xml version="1.0" encoding="utf-8"?>
<formControlPr xmlns="http://schemas.microsoft.com/office/spreadsheetml/2009/9/main" objectType="CheckBox" fmlaLink="Sheet1!$AK$557" lockText="1" noThreeD="1"/>
</file>

<file path=xl/ctrlProps/ctrlProp290.xml><?xml version="1.0" encoding="utf-8"?>
<formControlPr xmlns="http://schemas.microsoft.com/office/spreadsheetml/2009/9/main" objectType="CheckBox" fmlaLink="Sheet1!$AM$557" lockText="1" noThreeD="1"/>
</file>

<file path=xl/ctrlProps/ctrlProp291.xml><?xml version="1.0" encoding="utf-8"?>
<formControlPr xmlns="http://schemas.microsoft.com/office/spreadsheetml/2009/9/main" objectType="CheckBox" fmlaLink="Sheet1!$AL$558" lockText="1" noThreeD="1"/>
</file>

<file path=xl/ctrlProps/ctrlProp292.xml><?xml version="1.0" encoding="utf-8"?>
<formControlPr xmlns="http://schemas.microsoft.com/office/spreadsheetml/2009/9/main" objectType="CheckBox" fmlaLink="Sheet1!$AL$557" lockText="1" noThreeD="1"/>
</file>

<file path=xl/ctrlProps/ctrlProp293.xml><?xml version="1.0" encoding="utf-8"?>
<formControlPr xmlns="http://schemas.microsoft.com/office/spreadsheetml/2009/9/main" objectType="CheckBox" fmlaLink="Sheet1!$AK$558" lockText="1" noThreeD="1"/>
</file>

<file path=xl/ctrlProps/ctrlProp294.xml><?xml version="1.0" encoding="utf-8"?>
<formControlPr xmlns="http://schemas.microsoft.com/office/spreadsheetml/2009/9/main" objectType="CheckBox" fmlaLink="Sheet1!$AK$565" lockText="1" noThreeD="1"/>
</file>

<file path=xl/ctrlProps/ctrlProp295.xml><?xml version="1.0" encoding="utf-8"?>
<formControlPr xmlns="http://schemas.microsoft.com/office/spreadsheetml/2009/9/main" objectType="CheckBox" fmlaLink="Sheet1!$AM$565" lockText="1" noThreeD="1"/>
</file>

<file path=xl/ctrlProps/ctrlProp296.xml><?xml version="1.0" encoding="utf-8"?>
<formControlPr xmlns="http://schemas.microsoft.com/office/spreadsheetml/2009/9/main" objectType="CheckBox" fmlaLink="Sheet1!$AL$566" lockText="1" noThreeD="1"/>
</file>

<file path=xl/ctrlProps/ctrlProp297.xml><?xml version="1.0" encoding="utf-8"?>
<formControlPr xmlns="http://schemas.microsoft.com/office/spreadsheetml/2009/9/main" objectType="CheckBox" fmlaLink="Sheet1!$AK$567" lockText="1" noThreeD="1"/>
</file>

<file path=xl/ctrlProps/ctrlProp298.xml><?xml version="1.0" encoding="utf-8"?>
<formControlPr xmlns="http://schemas.microsoft.com/office/spreadsheetml/2009/9/main" objectType="CheckBox" fmlaLink="Sheet1!$AL$565" lockText="1" noThreeD="1"/>
</file>

<file path=xl/ctrlProps/ctrlProp299.xml><?xml version="1.0" encoding="utf-8"?>
<formControlPr xmlns="http://schemas.microsoft.com/office/spreadsheetml/2009/9/main" objectType="CheckBox" fmlaLink="Sheet1!$AK$566" lockText="1" noThreeD="1"/>
</file>

<file path=xl/ctrlProps/ctrlProp300.xml><?xml version="1.0" encoding="utf-8"?>
<formControlPr xmlns="http://schemas.microsoft.com/office/spreadsheetml/2009/9/main" objectType="CheckBox" fmlaLink="Sheet1!$AM$566" lockText="1" noThreeD="1"/>
</file>

<file path=xl/ctrlProps/ctrlProp301.xml><?xml version="1.0" encoding="utf-8"?>
<formControlPr xmlns="http://schemas.microsoft.com/office/spreadsheetml/2009/9/main" objectType="CheckBox" fmlaLink="Sheet1!$AL$567" lockText="1" noThreeD="1"/>
</file>

<file path=xl/ctrlProps/ctrlProp302.xml><?xml version="1.0" encoding="utf-8"?>
<formControlPr xmlns="http://schemas.microsoft.com/office/spreadsheetml/2009/9/main" objectType="CheckBox" fmlaLink="Sheet1!$AK$575" lockText="1" noThreeD="1"/>
</file>

<file path=xl/ctrlProps/ctrlProp303.xml><?xml version="1.0" encoding="utf-8"?>
<formControlPr xmlns="http://schemas.microsoft.com/office/spreadsheetml/2009/9/main" objectType="CheckBox" fmlaLink="Sheet1!$AL$575" lockText="1" noThreeD="1"/>
</file>

<file path=xl/ctrlProps/ctrlProp304.xml><?xml version="1.0" encoding="utf-8"?>
<formControlPr xmlns="http://schemas.microsoft.com/office/spreadsheetml/2009/9/main" objectType="CheckBox" fmlaLink="Sheet1!$AM$575" lockText="1" noThreeD="1"/>
</file>

<file path=xl/ctrlProps/ctrlProp305.xml><?xml version="1.0" encoding="utf-8"?>
<formControlPr xmlns="http://schemas.microsoft.com/office/spreadsheetml/2009/9/main" objectType="CheckBox" fmlaLink="Sheet1!$AK$576" lockText="1" noThreeD="1"/>
</file>

<file path=xl/ctrlProps/ctrlProp306.xml><?xml version="1.0" encoding="utf-8"?>
<formControlPr xmlns="http://schemas.microsoft.com/office/spreadsheetml/2009/9/main" objectType="CheckBox" fmlaLink="Sheet1!$AL$576" lockText="1" noThreeD="1"/>
</file>

<file path=xl/ctrlProps/ctrlProp307.xml><?xml version="1.0" encoding="utf-8"?>
<formControlPr xmlns="http://schemas.microsoft.com/office/spreadsheetml/2009/9/main" objectType="CheckBox" fmlaLink="Sheet1!$AM$576" lockText="1" noThreeD="1"/>
</file>

<file path=xl/ctrlProps/ctrlProp308.xml><?xml version="1.0" encoding="utf-8"?>
<formControlPr xmlns="http://schemas.microsoft.com/office/spreadsheetml/2009/9/main" objectType="CheckBox" fmlaLink="Sheet1!$AK$588" lockText="1" noThreeD="1"/>
</file>

<file path=xl/ctrlProps/ctrlProp309.xml><?xml version="1.0" encoding="utf-8"?>
<formControlPr xmlns="http://schemas.microsoft.com/office/spreadsheetml/2009/9/main" objectType="CheckBox" fmlaLink="Sheet1!$AM$588" lockText="1" noThreeD="1"/>
</file>

<file path=xl/ctrlProps/ctrlProp310.xml><?xml version="1.0" encoding="utf-8"?>
<formControlPr xmlns="http://schemas.microsoft.com/office/spreadsheetml/2009/9/main" objectType="CheckBox" fmlaLink="Sheet1!$AL$589" lockText="1" noThreeD="1"/>
</file>

<file path=xl/ctrlProps/ctrlProp311.xml><?xml version="1.0" encoding="utf-8"?>
<formControlPr xmlns="http://schemas.microsoft.com/office/spreadsheetml/2009/9/main" objectType="CheckBox" fmlaLink="Sheet1!$AK$590" lockText="1" noThreeD="1"/>
</file>

<file path=xl/ctrlProps/ctrlProp312.xml><?xml version="1.0" encoding="utf-8"?>
<formControlPr xmlns="http://schemas.microsoft.com/office/spreadsheetml/2009/9/main" objectType="CheckBox" fmlaLink="Sheet1!$AM$590" lockText="1" noThreeD="1"/>
</file>

<file path=xl/ctrlProps/ctrlProp313.xml><?xml version="1.0" encoding="utf-8"?>
<formControlPr xmlns="http://schemas.microsoft.com/office/spreadsheetml/2009/9/main" objectType="CheckBox" fmlaLink="Sheet1!$AL$591" lockText="1" noThreeD="1"/>
</file>

<file path=xl/ctrlProps/ctrlProp314.xml><?xml version="1.0" encoding="utf-8"?>
<formControlPr xmlns="http://schemas.microsoft.com/office/spreadsheetml/2009/9/main" objectType="CheckBox" fmlaLink="Sheet1!$AL$588" lockText="1" noThreeD="1"/>
</file>

<file path=xl/ctrlProps/ctrlProp315.xml><?xml version="1.0" encoding="utf-8"?>
<formControlPr xmlns="http://schemas.microsoft.com/office/spreadsheetml/2009/9/main" objectType="CheckBox" fmlaLink="Sheet1!$AK$589" lockText="1" noThreeD="1"/>
</file>

<file path=xl/ctrlProps/ctrlProp316.xml><?xml version="1.0" encoding="utf-8"?>
<formControlPr xmlns="http://schemas.microsoft.com/office/spreadsheetml/2009/9/main" objectType="CheckBox" fmlaLink="Sheet1!$AM$589" lockText="1" noThreeD="1"/>
</file>

<file path=xl/ctrlProps/ctrlProp317.xml><?xml version="1.0" encoding="utf-8"?>
<formControlPr xmlns="http://schemas.microsoft.com/office/spreadsheetml/2009/9/main" objectType="CheckBox" fmlaLink="Sheet1!$AL$590" lockText="1" noThreeD="1"/>
</file>

<file path=xl/ctrlProps/ctrlProp318.xml><?xml version="1.0" encoding="utf-8"?>
<formControlPr xmlns="http://schemas.microsoft.com/office/spreadsheetml/2009/9/main" objectType="CheckBox" fmlaLink="Sheet1!$AK$591" lockText="1" noThreeD="1"/>
</file>

<file path=xl/ctrlProps/ctrlProp319.xml><?xml version="1.0" encoding="utf-8"?>
<formControlPr xmlns="http://schemas.microsoft.com/office/spreadsheetml/2009/9/main" objectType="CheckBox" fmlaLink="Sheet1!$AM$591" lockText="1" noThreeD="1"/>
</file>

<file path=xl/ctrlProps/ctrlProp320.xml><?xml version="1.0" encoding="utf-8"?>
<formControlPr xmlns="http://schemas.microsoft.com/office/spreadsheetml/2009/9/main" objectType="CheckBox" fmlaLink="Sheet1!$AK$599" lockText="1" noThreeD="1"/>
</file>

<file path=xl/ctrlProps/ctrlProp321.xml><?xml version="1.0" encoding="utf-8"?>
<formControlPr xmlns="http://schemas.microsoft.com/office/spreadsheetml/2009/9/main" objectType="CheckBox" fmlaLink="Sheet1!$AM$599" lockText="1" noThreeD="1"/>
</file>

<file path=xl/ctrlProps/ctrlProp322.xml><?xml version="1.0" encoding="utf-8"?>
<formControlPr xmlns="http://schemas.microsoft.com/office/spreadsheetml/2009/9/main" objectType="CheckBox" fmlaLink="Sheet1!$AL$600" lockText="1" noThreeD="1"/>
</file>

<file path=xl/ctrlProps/ctrlProp323.xml><?xml version="1.0" encoding="utf-8"?>
<formControlPr xmlns="http://schemas.microsoft.com/office/spreadsheetml/2009/9/main" objectType="CheckBox" fmlaLink="Sheet1!$AK$601" lockText="1" noThreeD="1"/>
</file>

<file path=xl/ctrlProps/ctrlProp324.xml><?xml version="1.0" encoding="utf-8"?>
<formControlPr xmlns="http://schemas.microsoft.com/office/spreadsheetml/2009/9/main" objectType="CheckBox" fmlaLink="Sheet1!$AM$601" lockText="1" noThreeD="1"/>
</file>

<file path=xl/ctrlProps/ctrlProp325.xml><?xml version="1.0" encoding="utf-8"?>
<formControlPr xmlns="http://schemas.microsoft.com/office/spreadsheetml/2009/9/main" objectType="CheckBox" fmlaLink="Sheet1!$AL$599" lockText="1" noThreeD="1"/>
</file>

<file path=xl/ctrlProps/ctrlProp326.xml><?xml version="1.0" encoding="utf-8"?>
<formControlPr xmlns="http://schemas.microsoft.com/office/spreadsheetml/2009/9/main" objectType="CheckBox" fmlaLink="Sheet1!$AK$600" lockText="1" noThreeD="1"/>
</file>

<file path=xl/ctrlProps/ctrlProp327.xml><?xml version="1.0" encoding="utf-8"?>
<formControlPr xmlns="http://schemas.microsoft.com/office/spreadsheetml/2009/9/main" objectType="CheckBox" fmlaLink="Sheet1!$AM$600" lockText="1" noThreeD="1"/>
</file>

<file path=xl/ctrlProps/ctrlProp328.xml><?xml version="1.0" encoding="utf-8"?>
<formControlPr xmlns="http://schemas.microsoft.com/office/spreadsheetml/2009/9/main" objectType="CheckBox" fmlaLink="Sheet1!$AL$601" lockText="1" noThreeD="1"/>
</file>

<file path=xl/ctrlProps/ctrlProp329.xml><?xml version="1.0" encoding="utf-8"?>
<formControlPr xmlns="http://schemas.microsoft.com/office/spreadsheetml/2009/9/main" objectType="CheckBox" fmlaLink="Sheet1!$AK$602" lockText="1" noThreeD="1"/>
</file>

<file path=xl/ctrlProps/ctrlProp330.xml><?xml version="1.0" encoding="utf-8"?>
<formControlPr xmlns="http://schemas.microsoft.com/office/spreadsheetml/2009/9/main" objectType="CheckBox" fmlaLink="Sheet1!$AK$610" lockText="1" noThreeD="1"/>
</file>

<file path=xl/ctrlProps/ctrlProp331.xml><?xml version="1.0" encoding="utf-8"?>
<formControlPr xmlns="http://schemas.microsoft.com/office/spreadsheetml/2009/9/main" objectType="CheckBox" fmlaLink="Sheet1!$AL$610" lockText="1" noThreeD="1"/>
</file>

<file path=xl/ctrlProps/ctrlProp332.xml><?xml version="1.0" encoding="utf-8"?>
<formControlPr xmlns="http://schemas.microsoft.com/office/spreadsheetml/2009/9/main" objectType="CheckBox" fmlaLink="Sheet1!$AM$610" lockText="1" noThreeD="1"/>
</file>

<file path=xl/ctrlProps/ctrlProp333.xml><?xml version="1.0" encoding="utf-8"?>
<formControlPr xmlns="http://schemas.microsoft.com/office/spreadsheetml/2009/9/main" objectType="CheckBox" fmlaLink="Sheet1!$AK$611" lockText="1" noThreeD="1"/>
</file>

<file path=xl/ctrlProps/ctrlProp334.xml><?xml version="1.0" encoding="utf-8"?>
<formControlPr xmlns="http://schemas.microsoft.com/office/spreadsheetml/2009/9/main" objectType="CheckBox" fmlaLink="Sheet1!$AK$621" lockText="1" noThreeD="1"/>
</file>

<file path=xl/ctrlProps/ctrlProp335.xml><?xml version="1.0" encoding="utf-8"?>
<formControlPr xmlns="http://schemas.microsoft.com/office/spreadsheetml/2009/9/main" objectType="CheckBox" fmlaLink="Sheet1!$AL$621" lockText="1" noThreeD="1"/>
</file>

<file path=xl/ctrlProps/ctrlProp336.xml><?xml version="1.0" encoding="utf-8"?>
<formControlPr xmlns="http://schemas.microsoft.com/office/spreadsheetml/2009/9/main" objectType="CheckBox" fmlaLink="Sheet1!$AM$621" lockText="1" noThreeD="1"/>
</file>

<file path=xl/ctrlProps/ctrlProp337.xml><?xml version="1.0" encoding="utf-8"?>
<formControlPr xmlns="http://schemas.microsoft.com/office/spreadsheetml/2009/9/main" objectType="CheckBox" fmlaLink="Sheet1!$AK$622" lockText="1" noThreeD="1"/>
</file>

<file path=xl/ctrlProps/ctrlProp338.xml><?xml version="1.0" encoding="utf-8"?>
<formControlPr xmlns="http://schemas.microsoft.com/office/spreadsheetml/2009/9/main" objectType="CheckBox" fmlaLink="Sheet1!$AL$622" lockText="1" noThreeD="1"/>
</file>

<file path=xl/ctrlProps/ctrlProp339.xml><?xml version="1.0" encoding="utf-8"?>
<formControlPr xmlns="http://schemas.microsoft.com/office/spreadsheetml/2009/9/main" objectType="CheckBox" fmlaLink="Sheet1!$AM$622" lockText="1" noThreeD="1"/>
</file>

<file path=xl/ctrlProps/ctrlProp340.xml><?xml version="1.0" encoding="utf-8"?>
<formControlPr xmlns="http://schemas.microsoft.com/office/spreadsheetml/2009/9/main" objectType="CheckBox" fmlaLink="Sheet1!$AK$623" lockText="1" noThreeD="1"/>
</file>

<file path=xl/ctrlProps/ctrlProp341.xml><?xml version="1.0" encoding="utf-8"?>
<formControlPr xmlns="http://schemas.microsoft.com/office/spreadsheetml/2009/9/main" objectType="Radio" firstButton="1" fmlaLink="Sheet1!$AI$631" lockText="1" noThreeD="1"/>
</file>

<file path=xl/ctrlProps/ctrlProp342.xml><?xml version="1.0" encoding="utf-8"?>
<formControlPr xmlns="http://schemas.microsoft.com/office/spreadsheetml/2009/9/main" objectType="Radio"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CheckBox" fmlaLink="Sheet1!$AK$642" lockText="1" noThreeD="1"/>
</file>

<file path=xl/ctrlProps/ctrlProp345.xml><?xml version="1.0" encoding="utf-8"?>
<formControlPr xmlns="http://schemas.microsoft.com/office/spreadsheetml/2009/9/main" objectType="CheckBox" fmlaLink="Sheet1!$AL$642" lockText="1" noThreeD="1"/>
</file>

<file path=xl/ctrlProps/ctrlProp346.xml><?xml version="1.0" encoding="utf-8"?>
<formControlPr xmlns="http://schemas.microsoft.com/office/spreadsheetml/2009/9/main" objectType="CheckBox" fmlaLink="Sheet1!$AM$642" lockText="1" noThreeD="1"/>
</file>

<file path=xl/ctrlProps/ctrlProp347.xml><?xml version="1.0" encoding="utf-8"?>
<formControlPr xmlns="http://schemas.microsoft.com/office/spreadsheetml/2009/9/main" objectType="CheckBox" fmlaLink="Sheet1!$AK$643" lockText="1" noThreeD="1"/>
</file>

<file path=xl/ctrlProps/ctrlProp348.xml><?xml version="1.0" encoding="utf-8"?>
<formControlPr xmlns="http://schemas.microsoft.com/office/spreadsheetml/2009/9/main" objectType="CheckBox" fmlaLink="Sheet1!$AL$643" lockText="1" noThreeD="1"/>
</file>

<file path=xl/ctrlProps/ctrlProp349.xml><?xml version="1.0" encoding="utf-8"?>
<formControlPr xmlns="http://schemas.microsoft.com/office/spreadsheetml/2009/9/main" objectType="CheckBox" fmlaLink="Sheet1!$AM$643" lockText="1" noThreeD="1"/>
</file>

<file path=xl/ctrlProps/ctrlProp350.xml><?xml version="1.0" encoding="utf-8"?>
<formControlPr xmlns="http://schemas.microsoft.com/office/spreadsheetml/2009/9/main" objectType="CheckBox" fmlaLink="Sheet1!$AK$655" lockText="1" noThreeD="1"/>
</file>

<file path=xl/ctrlProps/ctrlProp351.xml><?xml version="1.0" encoding="utf-8"?>
<formControlPr xmlns="http://schemas.microsoft.com/office/spreadsheetml/2009/9/main" objectType="CheckBox" fmlaLink="Sheet1!$AL$655" lockText="1" noThreeD="1"/>
</file>

<file path=xl/ctrlProps/ctrlProp352.xml><?xml version="1.0" encoding="utf-8"?>
<formControlPr xmlns="http://schemas.microsoft.com/office/spreadsheetml/2009/9/main" objectType="CheckBox" fmlaLink="Sheet1!$AM$655" lockText="1" noThreeD="1"/>
</file>

<file path=xl/ctrlProps/ctrlProp353.xml><?xml version="1.0" encoding="utf-8"?>
<formControlPr xmlns="http://schemas.microsoft.com/office/spreadsheetml/2009/9/main" objectType="CheckBox" fmlaLink="Sheet1!$AK$656" lockText="1" noThreeD="1"/>
</file>

<file path=xl/ctrlProps/ctrlProp354.xml><?xml version="1.0" encoding="utf-8"?>
<formControlPr xmlns="http://schemas.microsoft.com/office/spreadsheetml/2009/9/main" objectType="CheckBox" fmlaLink="Sheet1!$AL$656" lockText="1" noThreeD="1"/>
</file>

<file path=xl/ctrlProps/ctrlProp355.xml><?xml version="1.0" encoding="utf-8"?>
<formControlPr xmlns="http://schemas.microsoft.com/office/spreadsheetml/2009/9/main" objectType="CheckBox" fmlaLink="Sheet1!$AM$656" lockText="1" noThreeD="1"/>
</file>

<file path=xl/ctrlProps/ctrlProp356.xml><?xml version="1.0" encoding="utf-8"?>
<formControlPr xmlns="http://schemas.microsoft.com/office/spreadsheetml/2009/9/main" objectType="CheckBox" fmlaLink="Sheet1!$AK$657" lockText="1" noThreeD="1"/>
</file>

<file path=xl/ctrlProps/ctrlProp357.xml><?xml version="1.0" encoding="utf-8"?>
<formControlPr xmlns="http://schemas.microsoft.com/office/spreadsheetml/2009/9/main" objectType="CheckBox" fmlaLink="Sheet1!$AL$657" lockText="1" noThreeD="1"/>
</file>

<file path=xl/ctrlProps/ctrlProp358.xml><?xml version="1.0" encoding="utf-8"?>
<formControlPr xmlns="http://schemas.microsoft.com/office/spreadsheetml/2009/9/main" objectType="CheckBox" fmlaLink="Sheet1!$AM$657" lockText="1" noThreeD="1"/>
</file>

<file path=xl/ctrlProps/ctrlProp359.xml><?xml version="1.0" encoding="utf-8"?>
<formControlPr xmlns="http://schemas.microsoft.com/office/spreadsheetml/2009/9/main" objectType="CheckBox" fmlaLink="Sheet1!$AK$658" lockText="1" noThreeD="1"/>
</file>

<file path=xl/ctrlProps/ctrlProp360.xml><?xml version="1.0" encoding="utf-8"?>
<formControlPr xmlns="http://schemas.microsoft.com/office/spreadsheetml/2009/9/main" objectType="CheckBox" fmlaLink="Sheet1!$AL$658" lockText="1" noThreeD="1"/>
</file>

<file path=xl/ctrlProps/ctrlProp361.xml><?xml version="1.0" encoding="utf-8"?>
<formControlPr xmlns="http://schemas.microsoft.com/office/spreadsheetml/2009/9/main" objectType="CheckBox" fmlaLink="Sheet1!$AK$706" lockText="1" noThreeD="1"/>
</file>

<file path=xl/ctrlProps/ctrlProp362.xml><?xml version="1.0" encoding="utf-8"?>
<formControlPr xmlns="http://schemas.microsoft.com/office/spreadsheetml/2009/9/main" objectType="CheckBox" fmlaLink="Sheet1!$AK$707" lockText="1" noThreeD="1"/>
</file>

<file path=xl/ctrlProps/ctrlProp363.xml><?xml version="1.0" encoding="utf-8"?>
<formControlPr xmlns="http://schemas.microsoft.com/office/spreadsheetml/2009/9/main" objectType="CheckBox" fmlaLink="Sheet1!$AK$708" lockText="1" noThreeD="1"/>
</file>

<file path=xl/ctrlProps/ctrlProp364.xml><?xml version="1.0" encoding="utf-8"?>
<formControlPr xmlns="http://schemas.microsoft.com/office/spreadsheetml/2009/9/main" objectType="CheckBox" fmlaLink="Sheet1!$AK$709" lockText="1" noThreeD="1"/>
</file>

<file path=xl/ctrlProps/ctrlProp365.xml><?xml version="1.0" encoding="utf-8"?>
<formControlPr xmlns="http://schemas.microsoft.com/office/spreadsheetml/2009/9/main" objectType="CheckBox" fmlaLink="Sheet1!$AK$710" lockText="1" noThreeD="1"/>
</file>

<file path=xl/ctrlProps/ctrlProp366.xml><?xml version="1.0" encoding="utf-8"?>
<formControlPr xmlns="http://schemas.microsoft.com/office/spreadsheetml/2009/9/main" objectType="CheckBox" fmlaLink="Sheet1!$AK$711" lockText="1" noThreeD="1"/>
</file>

<file path=xl/ctrlProps/ctrlProp367.xml><?xml version="1.0" encoding="utf-8"?>
<formControlPr xmlns="http://schemas.microsoft.com/office/spreadsheetml/2009/9/main" objectType="CheckBox" fmlaLink="Sheet1!$AL$711" lockText="1" noThreeD="1"/>
</file>

<file path=xl/ctrlProps/ctrlProp368.xml><?xml version="1.0" encoding="utf-8"?>
<formControlPr xmlns="http://schemas.microsoft.com/office/spreadsheetml/2009/9/main" objectType="CheckBox" fmlaLink="Sheet1!$AL$706" lockText="1" noThreeD="1"/>
</file>

<file path=xl/ctrlProps/ctrlProp369.xml><?xml version="1.0" encoding="utf-8"?>
<formControlPr xmlns="http://schemas.microsoft.com/office/spreadsheetml/2009/9/main" objectType="CheckBox" fmlaLink="Sheet1!$AL$707" lockText="1" noThreeD="1"/>
</file>

<file path=xl/ctrlProps/ctrlProp370.xml><?xml version="1.0" encoding="utf-8"?>
<formControlPr xmlns="http://schemas.microsoft.com/office/spreadsheetml/2009/9/main" objectType="CheckBox" fmlaLink="Sheet1!$AL$708" lockText="1" noThreeD="1"/>
</file>

<file path=xl/ctrlProps/ctrlProp371.xml><?xml version="1.0" encoding="utf-8"?>
<formControlPr xmlns="http://schemas.microsoft.com/office/spreadsheetml/2009/9/main" objectType="CheckBox" fmlaLink="Sheet1!$AL$709" lockText="1" noThreeD="1"/>
</file>

<file path=xl/ctrlProps/ctrlProp372.xml><?xml version="1.0" encoding="utf-8"?>
<formControlPr xmlns="http://schemas.microsoft.com/office/spreadsheetml/2009/9/main" objectType="CheckBox" fmlaLink="Sheet1!$AL$710" lockText="1" noThreeD="1"/>
</file>

<file path=xl/ctrlProps/ctrlProp373.xml><?xml version="1.0" encoding="utf-8"?>
<formControlPr xmlns="http://schemas.microsoft.com/office/spreadsheetml/2009/9/main" objectType="CheckBox" fmlaLink="Sheet1!$AM$706" lockText="1" noThreeD="1"/>
</file>

<file path=xl/ctrlProps/ctrlProp374.xml><?xml version="1.0" encoding="utf-8"?>
<formControlPr xmlns="http://schemas.microsoft.com/office/spreadsheetml/2009/9/main" objectType="CheckBox" fmlaLink="Sheet1!$AM$707" lockText="1" noThreeD="1"/>
</file>

<file path=xl/ctrlProps/ctrlProp375.xml><?xml version="1.0" encoding="utf-8"?>
<formControlPr xmlns="http://schemas.microsoft.com/office/spreadsheetml/2009/9/main" objectType="CheckBox" fmlaLink="Sheet1!$AM$708" lockText="1" noThreeD="1"/>
</file>

<file path=xl/ctrlProps/ctrlProp376.xml><?xml version="1.0" encoding="utf-8"?>
<formControlPr xmlns="http://schemas.microsoft.com/office/spreadsheetml/2009/9/main" objectType="CheckBox" fmlaLink="Sheet1!$AM$709" lockText="1" noThreeD="1"/>
</file>

<file path=xl/ctrlProps/ctrlProp377.xml><?xml version="1.0" encoding="utf-8"?>
<formControlPr xmlns="http://schemas.microsoft.com/office/spreadsheetml/2009/9/main" objectType="CheckBox" fmlaLink="Sheet1!$AM$710" lockText="1" noThreeD="1"/>
</file>

<file path=xl/ctrlProps/ctrlProp378.xml><?xml version="1.0" encoding="utf-8"?>
<formControlPr xmlns="http://schemas.microsoft.com/office/spreadsheetml/2009/9/main" objectType="CheckBox" fmlaLink="Sheet1!$AK$719" lockText="1" noThreeD="1"/>
</file>

<file path=xl/ctrlProps/ctrlProp379.xml><?xml version="1.0" encoding="utf-8"?>
<formControlPr xmlns="http://schemas.microsoft.com/office/spreadsheetml/2009/9/main" objectType="CheckBox" fmlaLink="Sheet1!$AK$720" lockText="1" noThreeD="1"/>
</file>

<file path=xl/ctrlProps/ctrlProp380.xml><?xml version="1.0" encoding="utf-8"?>
<formControlPr xmlns="http://schemas.microsoft.com/office/spreadsheetml/2009/9/main" objectType="CheckBox" fmlaLink="Sheet1!$AK$721" lockText="1" noThreeD="1"/>
</file>

<file path=xl/ctrlProps/ctrlProp381.xml><?xml version="1.0" encoding="utf-8"?>
<formControlPr xmlns="http://schemas.microsoft.com/office/spreadsheetml/2009/9/main" objectType="CheckBox" fmlaLink="Sheet1!$AK$722" lockText="1" noThreeD="1"/>
</file>

<file path=xl/ctrlProps/ctrlProp382.xml><?xml version="1.0" encoding="utf-8"?>
<formControlPr xmlns="http://schemas.microsoft.com/office/spreadsheetml/2009/9/main" objectType="CheckBox" fmlaLink="Sheet1!$AK$723" lockText="1" noThreeD="1"/>
</file>

<file path=xl/ctrlProps/ctrlProp383.xml><?xml version="1.0" encoding="utf-8"?>
<formControlPr xmlns="http://schemas.microsoft.com/office/spreadsheetml/2009/9/main" objectType="CheckBox" fmlaLink="Sheet1!$AK$724" lockText="1" noThreeD="1"/>
</file>

<file path=xl/ctrlProps/ctrlProp384.xml><?xml version="1.0" encoding="utf-8"?>
<formControlPr xmlns="http://schemas.microsoft.com/office/spreadsheetml/2009/9/main" objectType="CheckBox" fmlaLink="Sheet1!$AK$725" lockText="1" noThreeD="1"/>
</file>

<file path=xl/ctrlProps/ctrlProp385.xml><?xml version="1.0" encoding="utf-8"?>
<formControlPr xmlns="http://schemas.microsoft.com/office/spreadsheetml/2009/9/main" objectType="CheckBox" fmlaLink="Sheet1!$AL$725" lockText="1" noThreeD="1"/>
</file>

<file path=xl/ctrlProps/ctrlProp386.xml><?xml version="1.0" encoding="utf-8"?>
<formControlPr xmlns="http://schemas.microsoft.com/office/spreadsheetml/2009/9/main" objectType="CheckBox" fmlaLink="Sheet1!$AL$719" lockText="1" noThreeD="1"/>
</file>

<file path=xl/ctrlProps/ctrlProp387.xml><?xml version="1.0" encoding="utf-8"?>
<formControlPr xmlns="http://schemas.microsoft.com/office/spreadsheetml/2009/9/main" objectType="CheckBox" fmlaLink="Sheet1!$AL$720" lockText="1" noThreeD="1"/>
</file>

<file path=xl/ctrlProps/ctrlProp388.xml><?xml version="1.0" encoding="utf-8"?>
<formControlPr xmlns="http://schemas.microsoft.com/office/spreadsheetml/2009/9/main" objectType="CheckBox" fmlaLink="Sheet1!$AL$721" lockText="1" noThreeD="1"/>
</file>

<file path=xl/ctrlProps/ctrlProp389.xml><?xml version="1.0" encoding="utf-8"?>
<formControlPr xmlns="http://schemas.microsoft.com/office/spreadsheetml/2009/9/main" objectType="CheckBox" fmlaLink="Sheet1!$AL$722" lockText="1" noThreeD="1"/>
</file>

<file path=xl/ctrlProps/ctrlProp390.xml><?xml version="1.0" encoding="utf-8"?>
<formControlPr xmlns="http://schemas.microsoft.com/office/spreadsheetml/2009/9/main" objectType="CheckBox" fmlaLink="Sheet1!$AL$723" lockText="1" noThreeD="1"/>
</file>

<file path=xl/ctrlProps/ctrlProp391.xml><?xml version="1.0" encoding="utf-8"?>
<formControlPr xmlns="http://schemas.microsoft.com/office/spreadsheetml/2009/9/main" objectType="CheckBox" fmlaLink="Sheet1!$AL$724" lockText="1" noThreeD="1"/>
</file>

<file path=xl/ctrlProps/ctrlProp392.xml><?xml version="1.0" encoding="utf-8"?>
<formControlPr xmlns="http://schemas.microsoft.com/office/spreadsheetml/2009/9/main" objectType="CheckBox" fmlaLink="Sheet1!$AM$719" lockText="1" noThreeD="1"/>
</file>

<file path=xl/ctrlProps/ctrlProp393.xml><?xml version="1.0" encoding="utf-8"?>
<formControlPr xmlns="http://schemas.microsoft.com/office/spreadsheetml/2009/9/main" objectType="CheckBox" fmlaLink="Sheet1!$AM$720" lockText="1" noThreeD="1"/>
</file>

<file path=xl/ctrlProps/ctrlProp394.xml><?xml version="1.0" encoding="utf-8"?>
<formControlPr xmlns="http://schemas.microsoft.com/office/spreadsheetml/2009/9/main" objectType="CheckBox" fmlaLink="Sheet1!$AM$721" lockText="1" noThreeD="1"/>
</file>

<file path=xl/ctrlProps/ctrlProp395.xml><?xml version="1.0" encoding="utf-8"?>
<formControlPr xmlns="http://schemas.microsoft.com/office/spreadsheetml/2009/9/main" objectType="CheckBox" fmlaLink="Sheet1!$AM$722" lockText="1" noThreeD="1"/>
</file>

<file path=xl/ctrlProps/ctrlProp396.xml><?xml version="1.0" encoding="utf-8"?>
<formControlPr xmlns="http://schemas.microsoft.com/office/spreadsheetml/2009/9/main" objectType="CheckBox" fmlaLink="Sheet1!$AM$723" lockText="1" noThreeD="1"/>
</file>

<file path=xl/ctrlProps/ctrlProp397.xml><?xml version="1.0" encoding="utf-8"?>
<formControlPr xmlns="http://schemas.microsoft.com/office/spreadsheetml/2009/9/main" objectType="CheckBox" fmlaLink="Sheet1!$AM$724" lockText="1" noThreeD="1"/>
</file>

<file path=xl/ctrlProps/ctrlProp398.xml><?xml version="1.0" encoding="utf-8"?>
<formControlPr xmlns="http://schemas.microsoft.com/office/spreadsheetml/2009/9/main" objectType="CheckBox" fmlaLink="Sheet1!$AK$733" lockText="1" noThreeD="1"/>
</file>

<file path=xl/ctrlProps/ctrlProp399.xml><?xml version="1.0" encoding="utf-8"?>
<formControlPr xmlns="http://schemas.microsoft.com/office/spreadsheetml/2009/9/main" objectType="CheckBox" fmlaLink="Sheet1!$AM$733" lockText="1" noThreeD="1"/>
</file>

<file path=xl/ctrlProps/ctrlProp400.xml><?xml version="1.0" encoding="utf-8"?>
<formControlPr xmlns="http://schemas.microsoft.com/office/spreadsheetml/2009/9/main" objectType="CheckBox" fmlaLink="Sheet1!$AK$734" lockText="1" noThreeD="1"/>
</file>

<file path=xl/ctrlProps/ctrlProp401.xml><?xml version="1.0" encoding="utf-8"?>
<formControlPr xmlns="http://schemas.microsoft.com/office/spreadsheetml/2009/9/main" objectType="CheckBox" fmlaLink="Sheet1!$AM$734" lockText="1" noThreeD="1"/>
</file>

<file path=xl/ctrlProps/ctrlProp402.xml><?xml version="1.0" encoding="utf-8"?>
<formControlPr xmlns="http://schemas.microsoft.com/office/spreadsheetml/2009/9/main" objectType="CheckBox" fmlaLink="Sheet1!$AL$735" lockText="1" noThreeD="1"/>
</file>

<file path=xl/ctrlProps/ctrlProp403.xml><?xml version="1.0" encoding="utf-8"?>
<formControlPr xmlns="http://schemas.microsoft.com/office/spreadsheetml/2009/9/main" objectType="CheckBox" fmlaLink="Sheet1!$AK$736" lockText="1" noThreeD="1"/>
</file>

<file path=xl/ctrlProps/ctrlProp404.xml><?xml version="1.0" encoding="utf-8"?>
<formControlPr xmlns="http://schemas.microsoft.com/office/spreadsheetml/2009/9/main" objectType="CheckBox" fmlaLink="Sheet1!$AL$733" lockText="1" noThreeD="1"/>
</file>

<file path=xl/ctrlProps/ctrlProp405.xml><?xml version="1.0" encoding="utf-8"?>
<formControlPr xmlns="http://schemas.microsoft.com/office/spreadsheetml/2009/9/main" objectType="CheckBox" fmlaLink="Sheet1!$AL$734" lockText="1" noThreeD="1"/>
</file>

<file path=xl/ctrlProps/ctrlProp406.xml><?xml version="1.0" encoding="utf-8"?>
<formControlPr xmlns="http://schemas.microsoft.com/office/spreadsheetml/2009/9/main" objectType="CheckBox" fmlaLink="Sheet1!$AK$735" lockText="1" noThreeD="1"/>
</file>

<file path=xl/ctrlProps/ctrlProp407.xml><?xml version="1.0" encoding="utf-8"?>
<formControlPr xmlns="http://schemas.microsoft.com/office/spreadsheetml/2009/9/main" objectType="CheckBox" fmlaLink="Sheet1!$AM$735" lockText="1" noThreeD="1"/>
</file>

<file path=xl/ctrlProps/ctrlProp408.xml><?xml version="1.0" encoding="utf-8"?>
<formControlPr xmlns="http://schemas.microsoft.com/office/spreadsheetml/2009/9/main" objectType="CheckBox" fmlaLink="Sheet1!$AK$747" lockText="1" noThreeD="1"/>
</file>

<file path=xl/ctrlProps/ctrlProp409.xml><?xml version="1.0" encoding="utf-8"?>
<formControlPr xmlns="http://schemas.microsoft.com/office/spreadsheetml/2009/9/main" objectType="CheckBox" fmlaLink="Sheet1!$AL$747" lockText="1" noThreeD="1"/>
</file>

<file path=xl/ctrlProps/ctrlProp410.xml><?xml version="1.0" encoding="utf-8"?>
<formControlPr xmlns="http://schemas.microsoft.com/office/spreadsheetml/2009/9/main" objectType="CheckBox" fmlaLink="Sheet1!$AM$747" lockText="1" noThreeD="1"/>
</file>

<file path=xl/ctrlProps/ctrlProp411.xml><?xml version="1.0" encoding="utf-8"?>
<formControlPr xmlns="http://schemas.microsoft.com/office/spreadsheetml/2009/9/main" objectType="CheckBox" fmlaLink="Sheet1!$AK$748" lockText="1" noThreeD="1"/>
</file>

<file path=xl/ctrlProps/ctrlProp412.xml><?xml version="1.0" encoding="utf-8"?>
<formControlPr xmlns="http://schemas.microsoft.com/office/spreadsheetml/2009/9/main" objectType="CheckBox" fmlaLink="Sheet1!$AL$748" lockText="1" noThreeD="1"/>
</file>

<file path=xl/ctrlProps/ctrlProp413.xml><?xml version="1.0" encoding="utf-8"?>
<formControlPr xmlns="http://schemas.microsoft.com/office/spreadsheetml/2009/9/main" objectType="CheckBox" fmlaLink="Sheet1!$AM$748" lockText="1" noThreeD="1"/>
</file>

<file path=xl/ctrlProps/ctrlProp414.xml><?xml version="1.0" encoding="utf-8"?>
<formControlPr xmlns="http://schemas.microsoft.com/office/spreadsheetml/2009/9/main" objectType="CheckBox" fmlaLink="Sheet1!$AK$749" lockText="1" noThreeD="1"/>
</file>

<file path=xl/ctrlProps/ctrlProp415.xml><?xml version="1.0" encoding="utf-8"?>
<formControlPr xmlns="http://schemas.microsoft.com/office/spreadsheetml/2009/9/main" objectType="Radio" firstButton="1" fmlaLink="Sheet1!$AI$761" lockText="1" noThreeD="1"/>
</file>

<file path=xl/ctrlProps/ctrlProp416.xml><?xml version="1.0" encoding="utf-8"?>
<formControlPr xmlns="http://schemas.microsoft.com/office/spreadsheetml/2009/9/main" objectType="CheckBox" fmlaLink="Sheet1!$AK$768" lockText="1" noThreeD="1"/>
</file>

<file path=xl/ctrlProps/ctrlProp417.xml><?xml version="1.0" encoding="utf-8"?>
<formControlPr xmlns="http://schemas.microsoft.com/office/spreadsheetml/2009/9/main" objectType="CheckBox" fmlaLink="Sheet1!$AM$768" lockText="1" noThreeD="1"/>
</file>

<file path=xl/ctrlProps/ctrlProp418.xml><?xml version="1.0" encoding="utf-8"?>
<formControlPr xmlns="http://schemas.microsoft.com/office/spreadsheetml/2009/9/main" objectType="CheckBox" fmlaLink="Sheet1!$AL$769" lockText="1" noThreeD="1"/>
</file>

<file path=xl/ctrlProps/ctrlProp419.xml><?xml version="1.0" encoding="utf-8"?>
<formControlPr xmlns="http://schemas.microsoft.com/office/spreadsheetml/2009/9/main" objectType="CheckBox" fmlaLink="Sheet1!$AK$770" lockText="1" noThreeD="1"/>
</file>

<file path=xl/ctrlProps/ctrlProp420.xml><?xml version="1.0" encoding="utf-8"?>
<formControlPr xmlns="http://schemas.microsoft.com/office/spreadsheetml/2009/9/main" objectType="CheckBox" fmlaLink="Sheet1!$AL$768" lockText="1" noThreeD="1"/>
</file>

<file path=xl/ctrlProps/ctrlProp421.xml><?xml version="1.0" encoding="utf-8"?>
<formControlPr xmlns="http://schemas.microsoft.com/office/spreadsheetml/2009/9/main" objectType="CheckBox" fmlaLink="Sheet1!$AK$769" lockText="1" noThreeD="1"/>
</file>

<file path=xl/ctrlProps/ctrlProp422.xml><?xml version="1.0" encoding="utf-8"?>
<formControlPr xmlns="http://schemas.microsoft.com/office/spreadsheetml/2009/9/main" objectType="CheckBox" fmlaLink="Sheet1!$AM$769" lockText="1" noThreeD="1"/>
</file>

<file path=xl/ctrlProps/ctrlProp423.xml><?xml version="1.0" encoding="utf-8"?>
<formControlPr xmlns="http://schemas.microsoft.com/office/spreadsheetml/2009/9/main" objectType="Radio" firstButton="1" fmlaLink="Sheet1!$AI$780" lockText="1" noThreeD="1"/>
</file>

<file path=xl/ctrlProps/ctrlProp424.xml><?xml version="1.0" encoding="utf-8"?>
<formControlPr xmlns="http://schemas.microsoft.com/office/spreadsheetml/2009/9/main" objectType="Radio" lockText="1" noThreeD="1"/>
</file>

<file path=xl/ctrlProps/ctrlProp425.xml><?xml version="1.0" encoding="utf-8"?>
<formControlPr xmlns="http://schemas.microsoft.com/office/spreadsheetml/2009/9/main" objectType="CheckBox" fmlaLink="Sheet1!$AK$793" lockText="1" noThreeD="1"/>
</file>

<file path=xl/ctrlProps/ctrlProp426.xml><?xml version="1.0" encoding="utf-8"?>
<formControlPr xmlns="http://schemas.microsoft.com/office/spreadsheetml/2009/9/main" objectType="CheckBox" fmlaLink="Sheet1!$AK$794" lockText="1" noThreeD="1"/>
</file>

<file path=xl/ctrlProps/ctrlProp427.xml><?xml version="1.0" encoding="utf-8"?>
<formControlPr xmlns="http://schemas.microsoft.com/office/spreadsheetml/2009/9/main" objectType="CheckBox" fmlaLink="Sheet1!$AK$795" lockText="1" noThreeD="1"/>
</file>

<file path=xl/ctrlProps/ctrlProp428.xml><?xml version="1.0" encoding="utf-8"?>
<formControlPr xmlns="http://schemas.microsoft.com/office/spreadsheetml/2009/9/main" objectType="CheckBox" fmlaLink="Sheet1!$AL$793" lockText="1" noThreeD="1"/>
</file>

<file path=xl/ctrlProps/ctrlProp429.xml><?xml version="1.0" encoding="utf-8"?>
<formControlPr xmlns="http://schemas.microsoft.com/office/spreadsheetml/2009/9/main" objectType="CheckBox" fmlaLink="Sheet1!$AL$794" lockText="1" noThreeD="1"/>
</file>

<file path=xl/ctrlProps/ctrlProp430.xml><?xml version="1.0" encoding="utf-8"?>
<formControlPr xmlns="http://schemas.microsoft.com/office/spreadsheetml/2009/9/main" objectType="CheckBox" fmlaLink="Sheet1!$AL$795" lockText="1" noThreeD="1"/>
</file>

<file path=xl/ctrlProps/ctrlProp431.xml><?xml version="1.0" encoding="utf-8"?>
<formControlPr xmlns="http://schemas.microsoft.com/office/spreadsheetml/2009/9/main" objectType="CheckBox" fmlaLink="Sheet1!$AM$793" lockText="1" noThreeD="1"/>
</file>

<file path=xl/ctrlProps/ctrlProp432.xml><?xml version="1.0" encoding="utf-8"?>
<formControlPr xmlns="http://schemas.microsoft.com/office/spreadsheetml/2009/9/main" objectType="CheckBox" fmlaLink="Sheet1!$AM$794" lockText="1" noThreeD="1"/>
</file>

<file path=xl/ctrlProps/ctrlProp433.xml><?xml version="1.0" encoding="utf-8"?>
<formControlPr xmlns="http://schemas.microsoft.com/office/spreadsheetml/2009/9/main" objectType="Radio" lockText="1" noThreeD="1"/>
</file>

<file path=xl/ctrlProps/ctrlProp434.xml><?xml version="1.0" encoding="utf-8"?>
<formControlPr xmlns="http://schemas.microsoft.com/office/spreadsheetml/2009/9/main" objectType="Radio" lockText="1" noThreeD="1"/>
</file>

<file path=xl/ctrlProps/ctrlProp435.xml><?xml version="1.0" encoding="utf-8"?>
<formControlPr xmlns="http://schemas.microsoft.com/office/spreadsheetml/2009/9/main" objectType="Radio" lockText="1" noThreeD="1"/>
</file>

<file path=xl/ctrlProps/ctrlProp436.xml><?xml version="1.0" encoding="utf-8"?>
<formControlPr xmlns="http://schemas.microsoft.com/office/spreadsheetml/2009/9/main" objectType="Radio" lockText="1" noThreeD="1"/>
</file>

<file path=xl/ctrlProps/ctrlProp437.xml><?xml version="1.0" encoding="utf-8"?>
<formControlPr xmlns="http://schemas.microsoft.com/office/spreadsheetml/2009/9/main" objectType="Radio" lockText="1" noThreeD="1"/>
</file>

<file path=xl/ctrlProps/ctrlProp438.xml><?xml version="1.0" encoding="utf-8"?>
<formControlPr xmlns="http://schemas.microsoft.com/office/spreadsheetml/2009/9/main" objectType="Radio" firstButton="1" fmlaLink="Sheet1!$AI$139" lockText="1" noThreeD="1"/>
</file>

<file path=xl/ctrlProps/ctrlProp439.xml><?xml version="1.0" encoding="utf-8"?>
<formControlPr xmlns="http://schemas.microsoft.com/office/spreadsheetml/2009/9/main" objectType="Radio" lockText="1" noThreeD="1"/>
</file>

<file path=xl/ctrlProps/ctrlProp440.xml><?xml version="1.0" encoding="utf-8"?>
<formControlPr xmlns="http://schemas.microsoft.com/office/spreadsheetml/2009/9/main" objectType="Radio" lockText="1" noThreeD="1"/>
</file>

<file path=xl/ctrlProps/ctrlProp441.xml><?xml version="1.0" encoding="utf-8"?>
<formControlPr xmlns="http://schemas.microsoft.com/office/spreadsheetml/2009/9/main" objectType="Radio" firstButton="1" fmlaLink="Sheet1!$AI$140" lockText="1" noThreeD="1"/>
</file>

<file path=xl/ctrlProps/ctrlProp442.xml><?xml version="1.0" encoding="utf-8"?>
<formControlPr xmlns="http://schemas.microsoft.com/office/spreadsheetml/2009/9/main" objectType="Radio" lockText="1" noThreeD="1"/>
</file>

<file path=xl/ctrlProps/ctrlProp443.xml><?xml version="1.0" encoding="utf-8"?>
<formControlPr xmlns="http://schemas.microsoft.com/office/spreadsheetml/2009/9/main" objectType="Radio" lockText="1" noThreeD="1"/>
</file>

<file path=xl/ctrlProps/ctrlProp444.xml><?xml version="1.0" encoding="utf-8"?>
<formControlPr xmlns="http://schemas.microsoft.com/office/spreadsheetml/2009/9/main" objectType="Radio" firstButton="1" fmlaLink="Sheet1!$AI$141" lockText="1" noThreeD="1"/>
</file>

<file path=xl/ctrlProps/ctrlProp445.xml><?xml version="1.0" encoding="utf-8"?>
<formControlPr xmlns="http://schemas.microsoft.com/office/spreadsheetml/2009/9/main" objectType="Radio" lockText="1" noThreeD="1"/>
</file>

<file path=xl/ctrlProps/ctrlProp446.xml><?xml version="1.0" encoding="utf-8"?>
<formControlPr xmlns="http://schemas.microsoft.com/office/spreadsheetml/2009/9/main" objectType="Radio" lockText="1" noThreeD="1"/>
</file>

<file path=xl/ctrlProps/ctrlProp447.xml><?xml version="1.0" encoding="utf-8"?>
<formControlPr xmlns="http://schemas.microsoft.com/office/spreadsheetml/2009/9/main" objectType="Radio" firstButton="1" fmlaLink="Sheet1!$AI$41" lockText="1" noThreeD="1"/>
</file>

<file path=xl/ctrlProps/ctrlProp448.xml><?xml version="1.0" encoding="utf-8"?>
<formControlPr xmlns="http://schemas.microsoft.com/office/spreadsheetml/2009/9/main" objectType="Radio" lockText="1" noThreeD="1"/>
</file>

<file path=xl/ctrlProps/ctrlProp449.xml><?xml version="1.0" encoding="utf-8"?>
<formControlPr xmlns="http://schemas.microsoft.com/office/spreadsheetml/2009/9/main" objectType="Radio" lockText="1" noThreeD="1"/>
</file>

<file path=xl/ctrlProps/ctrlProp450.xml><?xml version="1.0" encoding="utf-8"?>
<formControlPr xmlns="http://schemas.microsoft.com/office/spreadsheetml/2009/9/main" objectType="Radio" lockText="1" noThreeD="1"/>
</file>

<file path=xl/ctrlProps/ctrlProp451.xml><?xml version="1.0" encoding="utf-8"?>
<formControlPr xmlns="http://schemas.microsoft.com/office/spreadsheetml/2009/9/main" objectType="Radio" lockText="1" noThreeD="1"/>
</file>

<file path=xl/ctrlProps/ctrlProp452.xml><?xml version="1.0" encoding="utf-8"?>
<formControlPr xmlns="http://schemas.microsoft.com/office/spreadsheetml/2009/9/main" objectType="Radio" lockText="1" noThreeD="1"/>
</file>

<file path=xl/ctrlProps/ctrlProp453.xml><?xml version="1.0" encoding="utf-8"?>
<formControlPr xmlns="http://schemas.microsoft.com/office/spreadsheetml/2009/9/main" objectType="Radio" lockText="1" noThreeD="1"/>
</file>

<file path=xl/ctrlProps/ctrlProp454.xml><?xml version="1.0" encoding="utf-8"?>
<formControlPr xmlns="http://schemas.microsoft.com/office/spreadsheetml/2009/9/main" objectType="Radio" firstButton="1" fmlaLink="Sheet1!$AI$336" lockText="1" noThreeD="1"/>
</file>

<file path=xl/ctrlProps/ctrlProp455.xml><?xml version="1.0" encoding="utf-8"?>
<formControlPr xmlns="http://schemas.microsoft.com/office/spreadsheetml/2009/9/main" objectType="Radio" lockText="1" noThreeD="1"/>
</file>

<file path=xl/ctrlProps/ctrlProp456.xml><?xml version="1.0" encoding="utf-8"?>
<formControlPr xmlns="http://schemas.microsoft.com/office/spreadsheetml/2009/9/main" objectType="Radio" lockText="1" noThreeD="1"/>
</file>

<file path=xl/ctrlProps/ctrlProp457.xml><?xml version="1.0" encoding="utf-8"?>
<formControlPr xmlns="http://schemas.microsoft.com/office/spreadsheetml/2009/9/main" objectType="Radio" lockText="1" noThreeD="1"/>
</file>

<file path=xl/ctrlProps/ctrlProp458.xml><?xml version="1.0" encoding="utf-8"?>
<formControlPr xmlns="http://schemas.microsoft.com/office/spreadsheetml/2009/9/main" objectType="CheckBox" fmlaLink="Sheet1!$AK$90" lockText="1" noThreeD="1"/>
</file>

<file path=xl/ctrlProps/ctrlProp459.xml><?xml version="1.0" encoding="utf-8"?>
<formControlPr xmlns="http://schemas.microsoft.com/office/spreadsheetml/2009/9/main" objectType="CheckBox" fmlaLink="Sheet1!$AL$90" lockText="1" noThreeD="1"/>
</file>

<file path=xl/ctrlProps/ctrlProp460.xml><?xml version="1.0" encoding="utf-8"?>
<formControlPr xmlns="http://schemas.microsoft.com/office/spreadsheetml/2009/9/main" objectType="CheckBox" fmlaLink="Sheet1!$AM$90" lockText="1" noThreeD="1"/>
</file>

<file path=xl/ctrlProps/ctrlProp461.xml><?xml version="1.0" encoding="utf-8"?>
<formControlPr xmlns="http://schemas.microsoft.com/office/spreadsheetml/2009/9/main" objectType="CheckBox" fmlaLink="Sheet1!$AK$91" lockText="1" noThreeD="1"/>
</file>

<file path=xl/ctrlProps/ctrlProp462.xml><?xml version="1.0" encoding="utf-8"?>
<formControlPr xmlns="http://schemas.microsoft.com/office/spreadsheetml/2009/9/main" objectType="CheckBox" fmlaLink="Sheet1!$AL$91" lockText="1" noThreeD="1"/>
</file>

<file path=xl/ctrlProps/ctrlProp463.xml><?xml version="1.0" encoding="utf-8"?>
<formControlPr xmlns="http://schemas.microsoft.com/office/spreadsheetml/2009/9/main" objectType="Radio" firstButton="1" fmlaLink="Sheet1!$AI$264" lockText="1" noThreeD="1"/>
</file>

<file path=xl/ctrlProps/ctrlProp464.xml><?xml version="1.0" encoding="utf-8"?>
<formControlPr xmlns="http://schemas.microsoft.com/office/spreadsheetml/2009/9/main" objectType="Radio" lockText="1" noThreeD="1"/>
</file>

<file path=xl/ctrlProps/ctrlProp465.xml><?xml version="1.0" encoding="utf-8"?>
<formControlPr xmlns="http://schemas.microsoft.com/office/spreadsheetml/2009/9/main" objectType="Radio" lockText="1" noThreeD="1"/>
</file>

<file path=xl/ctrlProps/ctrlProp466.xml><?xml version="1.0" encoding="utf-8"?>
<formControlPr xmlns="http://schemas.microsoft.com/office/spreadsheetml/2009/9/main" objectType="Radio" firstButton="1" fmlaLink="Sheet1!$AI$435" lockText="1" noThreeD="1"/>
</file>

<file path=xl/ctrlProps/ctrlProp467.xml><?xml version="1.0" encoding="utf-8"?>
<formControlPr xmlns="http://schemas.microsoft.com/office/spreadsheetml/2009/9/main" objectType="Radio" lockText="1" noThreeD="1"/>
</file>

<file path=xl/ctrlProps/ctrlProp468.xml><?xml version="1.0" encoding="utf-8"?>
<formControlPr xmlns="http://schemas.microsoft.com/office/spreadsheetml/2009/9/main" objectType="Radio" lockText="1" noThreeD="1"/>
</file>

<file path=xl/ctrlProps/ctrlProp469.xml><?xml version="1.0" encoding="utf-8"?>
<formControlPr xmlns="http://schemas.microsoft.com/office/spreadsheetml/2009/9/main" objectType="Radio" lockText="1" noThreeD="1"/>
</file>

<file path=xl/ctrlProps/ctrlProp470.xml><?xml version="1.0" encoding="utf-8"?>
<formControlPr xmlns="http://schemas.microsoft.com/office/spreadsheetml/2009/9/main" objectType="CheckBox" fmlaLink="Sheet1!$AK$442" lockText="1" noThreeD="1"/>
</file>

<file path=xl/ctrlProps/ctrlProp471.xml><?xml version="1.0" encoding="utf-8"?>
<formControlPr xmlns="http://schemas.microsoft.com/office/spreadsheetml/2009/9/main" objectType="CheckBox" fmlaLink="Sheet1!$AL$442" lockText="1" noThreeD="1"/>
</file>

<file path=xl/ctrlProps/ctrlProp472.xml><?xml version="1.0" encoding="utf-8"?>
<formControlPr xmlns="http://schemas.microsoft.com/office/spreadsheetml/2009/9/main" objectType="CheckBox" fmlaLink="Sheet1!$AK$443" lockText="1" noThreeD="1"/>
</file>

<file path=xl/ctrlProps/ctrlProp473.xml><?xml version="1.0" encoding="utf-8"?>
<formControlPr xmlns="http://schemas.microsoft.com/office/spreadsheetml/2009/9/main" objectType="CheckBox" fmlaLink="Sheet1!$AL$443" lockText="1" noThreeD="1"/>
</file>

<file path=xl/ctrlProps/ctrlProp474.xml><?xml version="1.0" encoding="utf-8"?>
<formControlPr xmlns="http://schemas.microsoft.com/office/spreadsheetml/2009/9/main" objectType="CheckBox" fmlaLink="Sheet1!$AK$444" lockText="1" noThreeD="1"/>
</file>

<file path=xl/ctrlProps/ctrlProp475.xml><?xml version="1.0" encoding="utf-8"?>
<formControlPr xmlns="http://schemas.microsoft.com/office/spreadsheetml/2009/9/main" objectType="CheckBox" fmlaLink="Sheet1!$AL$444" lockText="1" noThreeD="1"/>
</file>

<file path=xl/ctrlProps/ctrlProp476.xml><?xml version="1.0" encoding="utf-8"?>
<formControlPr xmlns="http://schemas.microsoft.com/office/spreadsheetml/2009/9/main" objectType="CheckBox" fmlaLink="Sheet1!$AK$445" lockText="1" noThreeD="1"/>
</file>

<file path=xl/ctrlProps/ctrlProp477.xml><?xml version="1.0" encoding="utf-8"?>
<formControlPr xmlns="http://schemas.microsoft.com/office/spreadsheetml/2009/9/main" objectType="CheckBox" fmlaLink="Sheet1!$AL$445" lockText="1" noThreeD="1"/>
</file>

<file path=xl/ctrlProps/ctrlProp478.xml><?xml version="1.0" encoding="utf-8"?>
<formControlPr xmlns="http://schemas.microsoft.com/office/spreadsheetml/2009/9/main" objectType="CheckBox" fmlaLink="Sheet1!$AK$455" lockText="1" noThreeD="1"/>
</file>

<file path=xl/ctrlProps/ctrlProp479.xml><?xml version="1.0" encoding="utf-8"?>
<formControlPr xmlns="http://schemas.microsoft.com/office/spreadsheetml/2009/9/main" objectType="CheckBox" fmlaLink="Sheet1!$AK$456" lockText="1" noThreeD="1"/>
</file>

<file path=xl/ctrlProps/ctrlProp480.xml><?xml version="1.0" encoding="utf-8"?>
<formControlPr xmlns="http://schemas.microsoft.com/office/spreadsheetml/2009/9/main" objectType="CheckBox" fmlaLink="Sheet1!$AK$457" lockText="1" noThreeD="1"/>
</file>

<file path=xl/ctrlProps/ctrlProp481.xml><?xml version="1.0" encoding="utf-8"?>
<formControlPr xmlns="http://schemas.microsoft.com/office/spreadsheetml/2009/9/main" objectType="CheckBox" fmlaLink="Sheet1!$AL$455" lockText="1" noThreeD="1"/>
</file>

<file path=xl/ctrlProps/ctrlProp482.xml><?xml version="1.0" encoding="utf-8"?>
<formControlPr xmlns="http://schemas.microsoft.com/office/spreadsheetml/2009/9/main" objectType="CheckBox" fmlaLink="Sheet1!$AL$456" lockText="1" noThreeD="1"/>
</file>

<file path=xl/ctrlProps/ctrlProp483.xml><?xml version="1.0" encoding="utf-8"?>
<formControlPr xmlns="http://schemas.microsoft.com/office/spreadsheetml/2009/9/main" objectType="CheckBox" fmlaLink="Sheet1!$AL$457" lockText="1" noThreeD="1"/>
</file>

<file path=xl/ctrlProps/ctrlProp484.xml><?xml version="1.0" encoding="utf-8"?>
<formControlPr xmlns="http://schemas.microsoft.com/office/spreadsheetml/2009/9/main" objectType="CheckBox" fmlaLink="Sheet1!$AK$458" lockText="1" noThreeD="1"/>
</file>

<file path=xl/ctrlProps/ctrlProp485.xml><?xml version="1.0" encoding="utf-8"?>
<formControlPr xmlns="http://schemas.microsoft.com/office/spreadsheetml/2009/9/main" objectType="Radio" firstButton="1" fmlaLink="Sheet1!$AI$507" lockText="1" noThreeD="1"/>
</file>

<file path=xl/ctrlProps/ctrlProp486.xml><?xml version="1.0" encoding="utf-8"?>
<formControlPr xmlns="http://schemas.microsoft.com/office/spreadsheetml/2009/9/main" objectType="Radio" firstButton="1" fmlaLink="Sheet1!$AI$467" lockText="1" noThreeD="1"/>
</file>

<file path=xl/ctrlProps/ctrlProp487.xml><?xml version="1.0" encoding="utf-8"?>
<formControlPr xmlns="http://schemas.microsoft.com/office/spreadsheetml/2009/9/main" objectType="Radio" lockText="1" noThreeD="1"/>
</file>

<file path=xl/ctrlProps/ctrlProp488.xml><?xml version="1.0" encoding="utf-8"?>
<formControlPr xmlns="http://schemas.microsoft.com/office/spreadsheetml/2009/9/main" objectType="Radio" lockText="1" noThreeD="1"/>
</file>

<file path=xl/ctrlProps/ctrlProp489.xml><?xml version="1.0" encoding="utf-8"?>
<formControlPr xmlns="http://schemas.microsoft.com/office/spreadsheetml/2009/9/main" objectType="Radio" lockText="1" noThreeD="1"/>
</file>

<file path=xl/ctrlProps/ctrlProp490.xml><?xml version="1.0" encoding="utf-8"?>
<formControlPr xmlns="http://schemas.microsoft.com/office/spreadsheetml/2009/9/main" objectType="Radio" lockText="1" noThreeD="1"/>
</file>

<file path=xl/ctrlProps/ctrlProp491.xml><?xml version="1.0" encoding="utf-8"?>
<formControlPr xmlns="http://schemas.microsoft.com/office/spreadsheetml/2009/9/main" objectType="Radio" lockText="1" noThreeD="1"/>
</file>

<file path=xl/ctrlProps/ctrlProp492.xml><?xml version="1.0" encoding="utf-8"?>
<formControlPr xmlns="http://schemas.microsoft.com/office/spreadsheetml/2009/9/main" objectType="Radio" firstButton="1" fmlaLink="Sheet1!$AI$508" lockText="1" noThreeD="1"/>
</file>

<file path=xl/ctrlProps/ctrlProp493.xml><?xml version="1.0" encoding="utf-8"?>
<formControlPr xmlns="http://schemas.microsoft.com/office/spreadsheetml/2009/9/main" objectType="Radio" lockText="1" noThreeD="1"/>
</file>

<file path=xl/ctrlProps/ctrlProp494.xml><?xml version="1.0" encoding="utf-8"?>
<formControlPr xmlns="http://schemas.microsoft.com/office/spreadsheetml/2009/9/main" objectType="Radio" lockText="1" noThreeD="1"/>
</file>

<file path=xl/ctrlProps/ctrlProp495.xml><?xml version="1.0" encoding="utf-8"?>
<formControlPr xmlns="http://schemas.microsoft.com/office/spreadsheetml/2009/9/main" objectType="Radio" firstButton="1" fmlaLink="Sheet1!$AI$513" lockText="1" noThreeD="1"/>
</file>

<file path=xl/ctrlProps/ctrlProp496.xml><?xml version="1.0" encoding="utf-8"?>
<formControlPr xmlns="http://schemas.microsoft.com/office/spreadsheetml/2009/9/main" objectType="Radio" lockText="1" noThreeD="1"/>
</file>

<file path=xl/ctrlProps/ctrlProp497.xml><?xml version="1.0" encoding="utf-8"?>
<formControlPr xmlns="http://schemas.microsoft.com/office/spreadsheetml/2009/9/main" objectType="Radio" lockText="1" noThreeD="1"/>
</file>

<file path=xl/ctrlProps/ctrlProp498.xml><?xml version="1.0" encoding="utf-8"?>
<formControlPr xmlns="http://schemas.microsoft.com/office/spreadsheetml/2009/9/main" objectType="Radio" firstButton="1" fmlaLink="Sheet1!$AI$518" lockText="1" noThreeD="1"/>
</file>

<file path=xl/ctrlProps/ctrlProp499.xml><?xml version="1.0" encoding="utf-8"?>
<formControlPr xmlns="http://schemas.microsoft.com/office/spreadsheetml/2009/9/main" objectType="Radio" lockText="1" noThreeD="1"/>
</file>

<file path=xl/ctrlProps/ctrlProp500.xml><?xml version="1.0" encoding="utf-8"?>
<formControlPr xmlns="http://schemas.microsoft.com/office/spreadsheetml/2009/9/main" objectType="CheckBox" fmlaLink="Sheet1!$AK$524" lockText="1" noThreeD="1"/>
</file>

<file path=xl/ctrlProps/ctrlProp501.xml><?xml version="1.0" encoding="utf-8"?>
<formControlPr xmlns="http://schemas.microsoft.com/office/spreadsheetml/2009/9/main" objectType="CheckBox" fmlaLink="Sheet1!$AK$525" lockText="1" noThreeD="1"/>
</file>

<file path=xl/ctrlProps/ctrlProp502.xml><?xml version="1.0" encoding="utf-8"?>
<formControlPr xmlns="http://schemas.microsoft.com/office/spreadsheetml/2009/9/main" objectType="CheckBox" fmlaLink="Sheet1!$AK$526" lockText="1" noThreeD="1"/>
</file>

<file path=xl/ctrlProps/ctrlProp503.xml><?xml version="1.0" encoding="utf-8"?>
<formControlPr xmlns="http://schemas.microsoft.com/office/spreadsheetml/2009/9/main" objectType="CheckBox" fmlaLink="Sheet1!$AK$527" lockText="1" noThreeD="1"/>
</file>

<file path=xl/ctrlProps/ctrlProp504.xml><?xml version="1.0" encoding="utf-8"?>
<formControlPr xmlns="http://schemas.microsoft.com/office/spreadsheetml/2009/9/main" objectType="CheckBox" fmlaLink="Sheet1!$AL$749" lockText="1" noThreeD="1"/>
</file>

<file path=xl/ctrlProps/ctrlProp505.xml><?xml version="1.0" encoding="utf-8"?>
<formControlPr xmlns="http://schemas.microsoft.com/office/spreadsheetml/2009/9/main" objectType="Radio" firstButton="1" fmlaLink="Sheet1!$AI$781" lockText="1" noThreeD="1"/>
</file>

<file path=xl/ctrlProps/ctrlProp506.xml><?xml version="1.0" encoding="utf-8"?>
<formControlPr xmlns="http://schemas.microsoft.com/office/spreadsheetml/2009/9/main" objectType="Radio" lockText="1" noThreeD="1"/>
</file>

<file path=xl/ctrlProps/ctrlProp507.xml><?xml version="1.0" encoding="utf-8"?>
<formControlPr xmlns="http://schemas.microsoft.com/office/spreadsheetml/2009/9/main" objectType="Radio" lockText="1" noThreeD="1"/>
</file>

<file path=xl/ctrlProps/ctrlProp508.xml><?xml version="1.0" encoding="utf-8"?>
<formControlPr xmlns="http://schemas.microsoft.com/office/spreadsheetml/2009/9/main" objectType="Radio" lockText="1" noThreeD="1"/>
</file>

<file path=xl/ctrlProps/ctrlProp509.xml><?xml version="1.0" encoding="utf-8"?>
<formControlPr xmlns="http://schemas.microsoft.com/office/spreadsheetml/2009/9/main" objectType="Radio" lockText="1" noThreeD="1"/>
</file>

<file path=xl/ctrlProps/ctrlProp510.xml><?xml version="1.0" encoding="utf-8"?>
<formControlPr xmlns="http://schemas.microsoft.com/office/spreadsheetml/2009/9/main" objectType="Radio" lockText="1" noThreeD="1"/>
</file>

<file path=xl/ctrlProps/ctrlProp511.xml><?xml version="1.0" encoding="utf-8"?>
<formControlPr xmlns="http://schemas.microsoft.com/office/spreadsheetml/2009/9/main" objectType="Radio" firstButton="1" fmlaLink="Sheet1!$AI$668" lockText="1" noThreeD="1"/>
</file>

<file path=xl/ctrlProps/ctrlProp512.xml><?xml version="1.0" encoding="utf-8"?>
<formControlPr xmlns="http://schemas.microsoft.com/office/spreadsheetml/2009/9/main" objectType="Radio" lockText="1" noThreeD="1"/>
</file>

<file path=xl/ctrlProps/ctrlProp513.xml><?xml version="1.0" encoding="utf-8"?>
<formControlPr xmlns="http://schemas.microsoft.com/office/spreadsheetml/2009/9/main" objectType="CheckBox" fmlaLink="Sheet1!$AK$668" lockText="1" noThreeD="1"/>
</file>

<file path=xl/ctrlProps/ctrlProp514.xml><?xml version="1.0" encoding="utf-8"?>
<formControlPr xmlns="http://schemas.microsoft.com/office/spreadsheetml/2009/9/main" objectType="CheckBox" fmlaLink="Sheet1!$AL$668" lockText="1" noThreeD="1"/>
</file>

<file path=xl/ctrlProps/ctrlProp515.xml><?xml version="1.0" encoding="utf-8"?>
<formControlPr xmlns="http://schemas.microsoft.com/office/spreadsheetml/2009/9/main" objectType="CheckBox" fmlaLink="Sheet1!$AM$668" lockText="1" noThreeD="1"/>
</file>

<file path=xl/ctrlProps/ctrlProp516.xml><?xml version="1.0" encoding="utf-8"?>
<formControlPr xmlns="http://schemas.microsoft.com/office/spreadsheetml/2009/9/main" objectType="CheckBox" fmlaLink="Sheet1!$AN$668" lockText="1" noThreeD="1"/>
</file>

<file path=xl/ctrlProps/ctrlProp517.xml><?xml version="1.0" encoding="utf-8"?>
<formControlPr xmlns="http://schemas.microsoft.com/office/spreadsheetml/2009/9/main" objectType="CheckBox" fmlaLink="Sheet1!$AO$668" lockText="1" noThreeD="1"/>
</file>

<file path=xl/ctrlProps/ctrlProp518.xml><?xml version="1.0" encoding="utf-8"?>
<formControlPr xmlns="http://schemas.microsoft.com/office/spreadsheetml/2009/9/main" objectType="Radio" firstButton="1" fmlaLink="Sheet1!$AI$677" lockText="1" noThreeD="1"/>
</file>

<file path=xl/ctrlProps/ctrlProp519.xml><?xml version="1.0" encoding="utf-8"?>
<formControlPr xmlns="http://schemas.microsoft.com/office/spreadsheetml/2009/9/main" objectType="Radio" lockText="1" noThreeD="1"/>
</file>

<file path=xl/ctrlProps/ctrlProp520.xml><?xml version="1.0" encoding="utf-8"?>
<formControlPr xmlns="http://schemas.microsoft.com/office/spreadsheetml/2009/9/main" objectType="CheckBox" fmlaLink="Sheet1!$AK$681" lockText="1" noThreeD="1"/>
</file>

<file path=xl/ctrlProps/ctrlProp521.xml><?xml version="1.0" encoding="utf-8"?>
<formControlPr xmlns="http://schemas.microsoft.com/office/spreadsheetml/2009/9/main" objectType="Radio" lockText="1" noThreeD="1"/>
</file>

<file path=xl/ctrlProps/ctrlProp522.xml><?xml version="1.0" encoding="utf-8"?>
<formControlPr xmlns="http://schemas.microsoft.com/office/spreadsheetml/2009/9/main" objectType="CheckBox" fmlaLink="Sheet1!$AK$679" lockText="1" noThreeD="1"/>
</file>

<file path=xl/ctrlProps/ctrlProp523.xml><?xml version="1.0" encoding="utf-8"?>
<formControlPr xmlns="http://schemas.microsoft.com/office/spreadsheetml/2009/9/main" objectType="CheckBox" fmlaLink="Sheet1!$AL$679" lockText="1" noThreeD="1"/>
</file>

<file path=xl/ctrlProps/ctrlProp524.xml><?xml version="1.0" encoding="utf-8"?>
<formControlPr xmlns="http://schemas.microsoft.com/office/spreadsheetml/2009/9/main" objectType="CheckBox" fmlaLink="Sheet1!$AK$682" lockText="1" noThreeD="1"/>
</file>

<file path=xl/ctrlProps/ctrlProp525.xml><?xml version="1.0" encoding="utf-8"?>
<formControlPr xmlns="http://schemas.microsoft.com/office/spreadsheetml/2009/9/main" objectType="CheckBox" fmlaLink="Sheet1!$AL$682" lockText="1" noThreeD="1"/>
</file>

<file path=xl/ctrlProps/ctrlProp526.xml><?xml version="1.0" encoding="utf-8"?>
<formControlPr xmlns="http://schemas.microsoft.com/office/spreadsheetml/2009/9/main" objectType="CheckBox" fmlaLink="Sheet1!$AK$680" lockText="1" noThreeD="1"/>
</file>

<file path=xl/ctrlProps/ctrlProp527.xml><?xml version="1.0" encoding="utf-8"?>
<formControlPr xmlns="http://schemas.microsoft.com/office/spreadsheetml/2009/9/main" objectType="CheckBox" fmlaLink="Sheet1!$AL$680" lockText="1" noThreeD="1"/>
</file>

<file path=xl/ctrlProps/ctrlProp528.xml><?xml version="1.0" encoding="utf-8"?>
<formControlPr xmlns="http://schemas.microsoft.com/office/spreadsheetml/2009/9/main" objectType="Radio" firstButton="1" fmlaLink="Sheet1!$AI$689" lockText="1" noThreeD="1"/>
</file>

<file path=xl/ctrlProps/ctrlProp529.xml><?xml version="1.0" encoding="utf-8"?>
<formControlPr xmlns="http://schemas.microsoft.com/office/spreadsheetml/2009/9/main" objectType="Radio" lockText="1" noThreeD="1"/>
</file>

<file path=xl/ctrlProps/ctrlProp530.xml><?xml version="1.0" encoding="utf-8"?>
<formControlPr xmlns="http://schemas.microsoft.com/office/spreadsheetml/2009/9/main" objectType="CheckBox" fmlaLink="Sheet1!$AM$689" lockText="1" noThreeD="1"/>
</file>

<file path=xl/ctrlProps/ctrlProp531.xml><?xml version="1.0" encoding="utf-8"?>
<formControlPr xmlns="http://schemas.microsoft.com/office/spreadsheetml/2009/9/main" objectType="Radio" firstButton="1" fmlaLink="Sheet1!$AI$697" lockText="1" noThreeD="1"/>
</file>

<file path=xl/ctrlProps/ctrlProp532.xml><?xml version="1.0" encoding="utf-8"?>
<formControlPr xmlns="http://schemas.microsoft.com/office/spreadsheetml/2009/9/main" objectType="Radio" lockText="1" noThreeD="1"/>
</file>

<file path=xl/ctrlProps/ctrlProp533.xml><?xml version="1.0" encoding="utf-8"?>
<formControlPr xmlns="http://schemas.microsoft.com/office/spreadsheetml/2009/9/main" objectType="Radio" firstButton="1" fmlaLink="Sheet1!$AI$698" lockText="1" noThreeD="1"/>
</file>

<file path=xl/ctrlProps/ctrlProp534.xml><?xml version="1.0" encoding="utf-8"?>
<formControlPr xmlns="http://schemas.microsoft.com/office/spreadsheetml/2009/9/main" objectType="GBox" noThreeD="1"/>
</file>

<file path=xl/ctrlProps/ctrlProp535.xml><?xml version="1.0" encoding="utf-8"?>
<formControlPr xmlns="http://schemas.microsoft.com/office/spreadsheetml/2009/9/main" objectType="GBox" noThreeD="1"/>
</file>

<file path=xl/ctrlProps/ctrlProp536.xml><?xml version="1.0" encoding="utf-8"?>
<formControlPr xmlns="http://schemas.microsoft.com/office/spreadsheetml/2009/9/main" objectType="GBox" noThreeD="1"/>
</file>

<file path=xl/ctrlProps/ctrlProp537.xml><?xml version="1.0" encoding="utf-8"?>
<formControlPr xmlns="http://schemas.microsoft.com/office/spreadsheetml/2009/9/main" objectType="GBox" noThreeD="1"/>
</file>

<file path=xl/ctrlProps/ctrlProp538.xml><?xml version="1.0" encoding="utf-8"?>
<formControlPr xmlns="http://schemas.microsoft.com/office/spreadsheetml/2009/9/main" objectType="GBox" noThreeD="1"/>
</file>

<file path=xl/ctrlProps/ctrlProp539.xml><?xml version="1.0" encoding="utf-8"?>
<formControlPr xmlns="http://schemas.microsoft.com/office/spreadsheetml/2009/9/main" objectType="GBox" noThreeD="1"/>
</file>

<file path=xl/ctrlProps/ctrlProp540.xml><?xml version="1.0" encoding="utf-8"?>
<formControlPr xmlns="http://schemas.microsoft.com/office/spreadsheetml/2009/9/main" objectType="GBox" noThreeD="1"/>
</file>

<file path=xl/ctrlProps/ctrlProp541.xml><?xml version="1.0" encoding="utf-8"?>
<formControlPr xmlns="http://schemas.microsoft.com/office/spreadsheetml/2009/9/main" objectType="GBox" noThreeD="1"/>
</file>

<file path=xl/ctrlProps/ctrlProp542.xml><?xml version="1.0" encoding="utf-8"?>
<formControlPr xmlns="http://schemas.microsoft.com/office/spreadsheetml/2009/9/main" objectType="GBox" noThreeD="1"/>
</file>

<file path=xl/ctrlProps/ctrlProp543.xml><?xml version="1.0" encoding="utf-8"?>
<formControlPr xmlns="http://schemas.microsoft.com/office/spreadsheetml/2009/9/main" objectType="GBox" noThreeD="1"/>
</file>

<file path=xl/ctrlProps/ctrlProp544.xml><?xml version="1.0" encoding="utf-8"?>
<formControlPr xmlns="http://schemas.microsoft.com/office/spreadsheetml/2009/9/main" objectType="GBox" noThreeD="1"/>
</file>

<file path=xl/ctrlProps/ctrlProp545.xml><?xml version="1.0" encoding="utf-8"?>
<formControlPr xmlns="http://schemas.microsoft.com/office/spreadsheetml/2009/9/main" objectType="GBox" noThreeD="1"/>
</file>

<file path=xl/ctrlProps/ctrlProp546.xml><?xml version="1.0" encoding="utf-8"?>
<formControlPr xmlns="http://schemas.microsoft.com/office/spreadsheetml/2009/9/main" objectType="GBox" noThreeD="1"/>
</file>

<file path=xl/ctrlProps/ctrlProp547.xml><?xml version="1.0" encoding="utf-8"?>
<formControlPr xmlns="http://schemas.microsoft.com/office/spreadsheetml/2009/9/main" objectType="GBox" noThreeD="1"/>
</file>

<file path=xl/ctrlProps/ctrlProp548.xml><?xml version="1.0" encoding="utf-8"?>
<formControlPr xmlns="http://schemas.microsoft.com/office/spreadsheetml/2009/9/main" objectType="GBox" noThreeD="1"/>
</file>

<file path=xl/ctrlProps/ctrlProp549.xml><?xml version="1.0" encoding="utf-8"?>
<formControlPr xmlns="http://schemas.microsoft.com/office/spreadsheetml/2009/9/main" objectType="GBox" noThreeD="1"/>
</file>

<file path=xl/ctrlProps/ctrlProp550.xml><?xml version="1.0" encoding="utf-8"?>
<formControlPr xmlns="http://schemas.microsoft.com/office/spreadsheetml/2009/9/main" objectType="GBox" noThreeD="1"/>
</file>

<file path=xl/ctrlProps/ctrlProp551.xml><?xml version="1.0" encoding="utf-8"?>
<formControlPr xmlns="http://schemas.microsoft.com/office/spreadsheetml/2009/9/main" objectType="GBox" noThreeD="1"/>
</file>

<file path=xl/ctrlProps/ctrlProp552.xml><?xml version="1.0" encoding="utf-8"?>
<formControlPr xmlns="http://schemas.microsoft.com/office/spreadsheetml/2009/9/main" objectType="Radio" firstButton="1" fmlaLink="Sheet1!$AI$272" lockText="1" noThreeD="1"/>
</file>

<file path=xl/ctrlProps/ctrlProp553.xml><?xml version="1.0" encoding="utf-8"?>
<formControlPr xmlns="http://schemas.microsoft.com/office/spreadsheetml/2009/9/main" objectType="Radio" lockText="1" noThreeD="1"/>
</file>

<file path=xl/ctrlProps/ctrlProp554.xml><?xml version="1.0" encoding="utf-8"?>
<formControlPr xmlns="http://schemas.microsoft.com/office/spreadsheetml/2009/9/main" objectType="Radio" firstButton="1" fmlaLink="Sheet1!$AI$278" lockText="1" noThreeD="1"/>
</file>

<file path=xl/ctrlProps/ctrlProp555.xml><?xml version="1.0" encoding="utf-8"?>
<formControlPr xmlns="http://schemas.microsoft.com/office/spreadsheetml/2009/9/main" objectType="Radio" lockText="1" noThreeD="1"/>
</file>

<file path=xl/ctrlProps/ctrlProp556.xml><?xml version="1.0" encoding="utf-8"?>
<formControlPr xmlns="http://schemas.microsoft.com/office/spreadsheetml/2009/9/main" objectType="Radio" firstButton="1" fmlaLink="Sheet1!$AI$284" lockText="1" noThreeD="1"/>
</file>

<file path=xl/ctrlProps/ctrlProp557.xml><?xml version="1.0" encoding="utf-8"?>
<formControlPr xmlns="http://schemas.microsoft.com/office/spreadsheetml/2009/9/main" objectType="Radio" lockText="1" noThreeD="1"/>
</file>

<file path=xl/ctrlProps/ctrlProp558.xml><?xml version="1.0" encoding="utf-8"?>
<formControlPr xmlns="http://schemas.microsoft.com/office/spreadsheetml/2009/9/main" objectType="GBox" noThreeD="1"/>
</file>

<file path=xl/ctrlProps/ctrlProp559.xml><?xml version="1.0" encoding="utf-8"?>
<formControlPr xmlns="http://schemas.microsoft.com/office/spreadsheetml/2009/9/main" objectType="GBox" noThreeD="1"/>
</file>

<file path=xl/ctrlProps/ctrlProp560.xml><?xml version="1.0" encoding="utf-8"?>
<formControlPr xmlns="http://schemas.microsoft.com/office/spreadsheetml/2009/9/main" objectType="GBox" noThreeD="1"/>
</file>

<file path=xl/ctrlProps/ctrlProp561.xml><?xml version="1.0" encoding="utf-8"?>
<formControlPr xmlns="http://schemas.microsoft.com/office/spreadsheetml/2009/9/main" objectType="GBox" noThreeD="1"/>
</file>

<file path=xl/ctrlProps/ctrlProp562.xml><?xml version="1.0" encoding="utf-8"?>
<formControlPr xmlns="http://schemas.microsoft.com/office/spreadsheetml/2009/9/main" objectType="GBox" noThreeD="1"/>
</file>

<file path=xl/ctrlProps/ctrlProp563.xml><?xml version="1.0" encoding="utf-8"?>
<formControlPr xmlns="http://schemas.microsoft.com/office/spreadsheetml/2009/9/main" objectType="GBox" noThreeD="1"/>
</file>

<file path=xl/ctrlProps/ctrlProp564.xml><?xml version="1.0" encoding="utf-8"?>
<formControlPr xmlns="http://schemas.microsoft.com/office/spreadsheetml/2009/9/main" objectType="GBox" noThreeD="1"/>
</file>

<file path=xl/ctrlProps/ctrlProp565.xml><?xml version="1.0" encoding="utf-8"?>
<formControlPr xmlns="http://schemas.microsoft.com/office/spreadsheetml/2009/9/main" objectType="GBox" noThreeD="1"/>
</file>

<file path=xl/ctrlProps/ctrlProp566.xml><?xml version="1.0" encoding="utf-8"?>
<formControlPr xmlns="http://schemas.microsoft.com/office/spreadsheetml/2009/9/main" objectType="GBox" noThreeD="1"/>
</file>

<file path=xl/ctrlProps/ctrlProp567.xml><?xml version="1.0" encoding="utf-8"?>
<formControlPr xmlns="http://schemas.microsoft.com/office/spreadsheetml/2009/9/main" objectType="GBox" noThreeD="1"/>
</file>

<file path=xl/ctrlProps/ctrlProp568.xml><?xml version="1.0" encoding="utf-8"?>
<formControlPr xmlns="http://schemas.microsoft.com/office/spreadsheetml/2009/9/main" objectType="GBox" noThreeD="1"/>
</file>

<file path=xl/ctrlProps/ctrlProp569.xml><?xml version="1.0" encoding="utf-8"?>
<formControlPr xmlns="http://schemas.microsoft.com/office/spreadsheetml/2009/9/main" objectType="GBox" noThreeD="1"/>
</file>

<file path=xl/ctrlProps/ctrlProp570.xml><?xml version="1.0" encoding="utf-8"?>
<formControlPr xmlns="http://schemas.microsoft.com/office/spreadsheetml/2009/9/main" objectType="GBox" noThreeD="1"/>
</file>

<file path=xl/ctrlProps/ctrlProp571.xml><?xml version="1.0" encoding="utf-8"?>
<formControlPr xmlns="http://schemas.microsoft.com/office/spreadsheetml/2009/9/main" objectType="GBox" noThreeD="1"/>
</file>

<file path=xl/ctrlProps/ctrlProp572.xml><?xml version="1.0" encoding="utf-8"?>
<formControlPr xmlns="http://schemas.microsoft.com/office/spreadsheetml/2009/9/main" objectType="GBox" noThreeD="1"/>
</file>

<file path=xl/ctrlProps/ctrlProp573.xml><?xml version="1.0" encoding="utf-8"?>
<formControlPr xmlns="http://schemas.microsoft.com/office/spreadsheetml/2009/9/main" objectType="GBox" noThreeD="1"/>
</file>

<file path=xl/ctrlProps/ctrlProp574.xml><?xml version="1.0" encoding="utf-8"?>
<formControlPr xmlns="http://schemas.microsoft.com/office/spreadsheetml/2009/9/main" objectType="GBox" noThreeD="1"/>
</file>

<file path=xl/ctrlProps/ctrlProp575.xml><?xml version="1.0" encoding="utf-8"?>
<formControlPr xmlns="http://schemas.microsoft.com/office/spreadsheetml/2009/9/main" objectType="GBox" noThreeD="1"/>
</file>

<file path=xl/ctrlProps/ctrlProp576.xml><?xml version="1.0" encoding="utf-8"?>
<formControlPr xmlns="http://schemas.microsoft.com/office/spreadsheetml/2009/9/main" objectType="GBox" noThreeD="1"/>
</file>

<file path=xl/ctrlProps/ctrlProp577.xml><?xml version="1.0" encoding="utf-8"?>
<formControlPr xmlns="http://schemas.microsoft.com/office/spreadsheetml/2009/9/main" objectType="GBox" noThreeD="1"/>
</file>

<file path=xl/ctrlProps/ctrlProp578.xml><?xml version="1.0" encoding="utf-8"?>
<formControlPr xmlns="http://schemas.microsoft.com/office/spreadsheetml/2009/9/main" objectType="GBox" noThreeD="1"/>
</file>

<file path=xl/ctrlProps/ctrlProp579.xml><?xml version="1.0" encoding="utf-8"?>
<formControlPr xmlns="http://schemas.microsoft.com/office/spreadsheetml/2009/9/main" objectType="GBox" noThreeD="1"/>
</file>

<file path=xl/ctrlProps/ctrlProp580.xml><?xml version="1.0" encoding="utf-8"?>
<formControlPr xmlns="http://schemas.microsoft.com/office/spreadsheetml/2009/9/main" objectType="GBox" noThreeD="1"/>
</file>

<file path=xl/ctrlProps/ctrlProp581.xml><?xml version="1.0" encoding="utf-8"?>
<formControlPr xmlns="http://schemas.microsoft.com/office/spreadsheetml/2009/9/main" objectType="GBox" noThreeD="1"/>
</file>

<file path=xl/ctrlProps/ctrlProp582.xml><?xml version="1.0" encoding="utf-8"?>
<formControlPr xmlns="http://schemas.microsoft.com/office/spreadsheetml/2009/9/main" objectType="GBox" noThreeD="1"/>
</file>

<file path=xl/ctrlProps/ctrlProp583.xml><?xml version="1.0" encoding="utf-8"?>
<formControlPr xmlns="http://schemas.microsoft.com/office/spreadsheetml/2009/9/main" objectType="GBox" noThreeD="1"/>
</file>

<file path=xl/ctrlProps/ctrlProp584.xml><?xml version="1.0" encoding="utf-8"?>
<formControlPr xmlns="http://schemas.microsoft.com/office/spreadsheetml/2009/9/main" objectType="GBox" noThreeD="1"/>
</file>

<file path=xl/ctrlProps/ctrlProp585.xml><?xml version="1.0" encoding="utf-8"?>
<formControlPr xmlns="http://schemas.microsoft.com/office/spreadsheetml/2009/9/main" objectType="GBox" noThreeD="1"/>
</file>

<file path=xl/ctrlProps/ctrlProp586.xml><?xml version="1.0" encoding="utf-8"?>
<formControlPr xmlns="http://schemas.microsoft.com/office/spreadsheetml/2009/9/main" objectType="Radio" lockText="1" noThreeD="1"/>
</file>

<file path=xl/ctrlProps/ctrlProp587.xml><?xml version="1.0" encoding="utf-8"?>
<formControlPr xmlns="http://schemas.microsoft.com/office/spreadsheetml/2009/9/main" objectType="Radio" lockText="1" noThreeD="1"/>
</file>

<file path=xl/ctrlProps/ctrlProp588.xml><?xml version="1.0" encoding="utf-8"?>
<formControlPr xmlns="http://schemas.microsoft.com/office/spreadsheetml/2009/9/main" objectType="Radio" lockText="1" noThreeD="1"/>
</file>

<file path=xl/ctrlProps/ctrlProp589.xml><?xml version="1.0" encoding="utf-8"?>
<formControlPr xmlns="http://schemas.microsoft.com/office/spreadsheetml/2009/9/main" objectType="Radio" lockText="1" noThreeD="1"/>
</file>

<file path=xl/ctrlProps/ctrlProp590.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107950</xdr:colOff>
          <xdr:row>778</xdr:row>
          <xdr:rowOff>82550</xdr:rowOff>
        </xdr:from>
        <xdr:to>
          <xdr:col>8</xdr:col>
          <xdr:colOff>139700</xdr:colOff>
          <xdr:row>786</xdr:row>
          <xdr:rowOff>146050</xdr:rowOff>
        </xdr:to>
        <xdr:sp macro="" textlink="">
          <xdr:nvSpPr>
            <xdr:cNvPr id="2041" name="問29＜期間＞" hidden="1">
              <a:extLst>
                <a:ext uri="{63B3BB69-23CF-44E3-9099-C40C66FF867C}">
                  <a14:compatExt spid="_x0000_s2041"/>
                </a:ext>
                <a:ext uri="{FF2B5EF4-FFF2-40B4-BE49-F238E27FC236}">
                  <a16:creationId xmlns:a16="http://schemas.microsoft.com/office/drawing/2014/main" id="{00000000-0008-0000-0000-0000F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問29＜期間＞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777</xdr:row>
          <xdr:rowOff>82550</xdr:rowOff>
        </xdr:from>
        <xdr:to>
          <xdr:col>3</xdr:col>
          <xdr:colOff>139700</xdr:colOff>
          <xdr:row>781</xdr:row>
          <xdr:rowOff>146050</xdr:rowOff>
        </xdr:to>
        <xdr:sp macro="" textlink="">
          <xdr:nvSpPr>
            <xdr:cNvPr id="2040" name="問29＜有無＞" hidden="1">
              <a:extLst>
                <a:ext uri="{63B3BB69-23CF-44E3-9099-C40C66FF867C}">
                  <a14:compatExt spid="_x0000_s2040"/>
                </a:ext>
                <a:ext uri="{FF2B5EF4-FFF2-40B4-BE49-F238E27FC236}">
                  <a16:creationId xmlns:a16="http://schemas.microsoft.com/office/drawing/2014/main" id="{00000000-0008-0000-0000-0000F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問29＜有無＞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758</xdr:row>
          <xdr:rowOff>82550</xdr:rowOff>
        </xdr:from>
        <xdr:to>
          <xdr:col>21</xdr:col>
          <xdr:colOff>146050</xdr:colOff>
          <xdr:row>762</xdr:row>
          <xdr:rowOff>127000</xdr:rowOff>
        </xdr:to>
        <xdr:sp macro="" textlink="">
          <xdr:nvSpPr>
            <xdr:cNvPr id="2039" name="問28" hidden="1">
              <a:extLst>
                <a:ext uri="{63B3BB69-23CF-44E3-9099-C40C66FF867C}">
                  <a14:compatExt spid="_x0000_s2039"/>
                </a:ext>
                <a:ext uri="{FF2B5EF4-FFF2-40B4-BE49-F238E27FC236}">
                  <a16:creationId xmlns:a16="http://schemas.microsoft.com/office/drawing/2014/main" id="{00000000-0008-0000-0000-0000F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107950</xdr:colOff>
          <xdr:row>694</xdr:row>
          <xdr:rowOff>82550</xdr:rowOff>
        </xdr:from>
        <xdr:to>
          <xdr:col>24</xdr:col>
          <xdr:colOff>146050</xdr:colOff>
          <xdr:row>698</xdr:row>
          <xdr:rowOff>127000</xdr:rowOff>
        </xdr:to>
        <xdr:sp macro="" textlink="">
          <xdr:nvSpPr>
            <xdr:cNvPr id="2038" name="問23-3＜出社割合＞" hidden="1">
              <a:extLst>
                <a:ext uri="{63B3BB69-23CF-44E3-9099-C40C66FF867C}">
                  <a14:compatExt spid="_x0000_s2038"/>
                </a:ext>
                <a:ext uri="{FF2B5EF4-FFF2-40B4-BE49-F238E27FC236}">
                  <a16:creationId xmlns:a16="http://schemas.microsoft.com/office/drawing/2014/main" id="{00000000-0008-0000-0000-0000F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問23-3＜出社割合＞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694</xdr:row>
          <xdr:rowOff>82550</xdr:rowOff>
        </xdr:from>
        <xdr:to>
          <xdr:col>3</xdr:col>
          <xdr:colOff>146050</xdr:colOff>
          <xdr:row>699</xdr:row>
          <xdr:rowOff>139700</xdr:rowOff>
        </xdr:to>
        <xdr:sp macro="" textlink="">
          <xdr:nvSpPr>
            <xdr:cNvPr id="2037" name="問23-3" hidden="1">
              <a:extLst>
                <a:ext uri="{63B3BB69-23CF-44E3-9099-C40C66FF867C}">
                  <a14:compatExt spid="_x0000_s2037"/>
                </a:ext>
                <a:ext uri="{FF2B5EF4-FFF2-40B4-BE49-F238E27FC236}">
                  <a16:creationId xmlns:a16="http://schemas.microsoft.com/office/drawing/2014/main" id="{00000000-0008-0000-0000-0000F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686</xdr:row>
          <xdr:rowOff>82550</xdr:rowOff>
        </xdr:from>
        <xdr:to>
          <xdr:col>3</xdr:col>
          <xdr:colOff>146050</xdr:colOff>
          <xdr:row>690</xdr:row>
          <xdr:rowOff>146050</xdr:rowOff>
        </xdr:to>
        <xdr:sp macro="" textlink="">
          <xdr:nvSpPr>
            <xdr:cNvPr id="2036" name="問23-2" hidden="1">
              <a:extLst>
                <a:ext uri="{63B3BB69-23CF-44E3-9099-C40C66FF867C}">
                  <a14:compatExt spid="_x0000_s2036"/>
                </a:ext>
                <a:ext uri="{FF2B5EF4-FFF2-40B4-BE49-F238E27FC236}">
                  <a16:creationId xmlns:a16="http://schemas.microsoft.com/office/drawing/2014/main" id="{00000000-0008-0000-0000-0000F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674</xdr:row>
          <xdr:rowOff>82550</xdr:rowOff>
        </xdr:from>
        <xdr:to>
          <xdr:col>3</xdr:col>
          <xdr:colOff>146050</xdr:colOff>
          <xdr:row>679</xdr:row>
          <xdr:rowOff>139700</xdr:rowOff>
        </xdr:to>
        <xdr:sp macro="" textlink="">
          <xdr:nvSpPr>
            <xdr:cNvPr id="2035" name="問23-1" hidden="1">
              <a:extLst>
                <a:ext uri="{63B3BB69-23CF-44E3-9099-C40C66FF867C}">
                  <a14:compatExt spid="_x0000_s2035"/>
                </a:ext>
                <a:ext uri="{FF2B5EF4-FFF2-40B4-BE49-F238E27FC236}">
                  <a16:creationId xmlns:a16="http://schemas.microsoft.com/office/drawing/2014/main" id="{00000000-0008-0000-0000-0000F3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665</xdr:row>
          <xdr:rowOff>82550</xdr:rowOff>
        </xdr:from>
        <xdr:to>
          <xdr:col>3</xdr:col>
          <xdr:colOff>146050</xdr:colOff>
          <xdr:row>670</xdr:row>
          <xdr:rowOff>139700</xdr:rowOff>
        </xdr:to>
        <xdr:sp macro="" textlink="">
          <xdr:nvSpPr>
            <xdr:cNvPr id="2034" name="問23" hidden="1">
              <a:extLst>
                <a:ext uri="{63B3BB69-23CF-44E3-9099-C40C66FF867C}">
                  <a14:compatExt spid="_x0000_s2034"/>
                </a:ext>
                <a:ext uri="{FF2B5EF4-FFF2-40B4-BE49-F238E27FC236}">
                  <a16:creationId xmlns:a16="http://schemas.microsoft.com/office/drawing/2014/main" id="{00000000-0008-0000-0000-0000F2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628</xdr:row>
          <xdr:rowOff>82550</xdr:rowOff>
        </xdr:from>
        <xdr:to>
          <xdr:col>3</xdr:col>
          <xdr:colOff>120650</xdr:colOff>
          <xdr:row>634</xdr:row>
          <xdr:rowOff>127000</xdr:rowOff>
        </xdr:to>
        <xdr:sp macro="" textlink="">
          <xdr:nvSpPr>
            <xdr:cNvPr id="2033" name="問21" hidden="1">
              <a:extLst>
                <a:ext uri="{63B3BB69-23CF-44E3-9099-C40C66FF867C}">
                  <a14:compatExt spid="_x0000_s2033"/>
                </a:ext>
                <a:ext uri="{FF2B5EF4-FFF2-40B4-BE49-F238E27FC236}">
                  <a16:creationId xmlns:a16="http://schemas.microsoft.com/office/drawing/2014/main" id="{00000000-0008-0000-0000-0000F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515</xdr:row>
          <xdr:rowOff>101600</xdr:rowOff>
        </xdr:from>
        <xdr:to>
          <xdr:col>11</xdr:col>
          <xdr:colOff>120650</xdr:colOff>
          <xdr:row>519</xdr:row>
          <xdr:rowOff>146050</xdr:rowOff>
        </xdr:to>
        <xdr:sp macro="" textlink="">
          <xdr:nvSpPr>
            <xdr:cNvPr id="2032" name="問16＜興味の有無＞" hidden="1">
              <a:extLst>
                <a:ext uri="{63B3BB69-23CF-44E3-9099-C40C66FF867C}">
                  <a14:compatExt spid="_x0000_s2032"/>
                </a:ext>
                <a:ext uri="{FF2B5EF4-FFF2-40B4-BE49-F238E27FC236}">
                  <a16:creationId xmlns:a16="http://schemas.microsoft.com/office/drawing/2014/main" id="{00000000-0008-0000-0000-0000F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問16＜興味の有無＞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510</xdr:row>
          <xdr:rowOff>101600</xdr:rowOff>
        </xdr:from>
        <xdr:to>
          <xdr:col>11</xdr:col>
          <xdr:colOff>120650</xdr:colOff>
          <xdr:row>515</xdr:row>
          <xdr:rowOff>146050</xdr:rowOff>
        </xdr:to>
        <xdr:sp macro="" textlink="">
          <xdr:nvSpPr>
            <xdr:cNvPr id="2031" name="問16＜以前の連携状況＞" hidden="1">
              <a:extLst>
                <a:ext uri="{63B3BB69-23CF-44E3-9099-C40C66FF867C}">
                  <a14:compatExt spid="_x0000_s2031"/>
                </a:ext>
                <a:ext uri="{FF2B5EF4-FFF2-40B4-BE49-F238E27FC236}">
                  <a16:creationId xmlns:a16="http://schemas.microsoft.com/office/drawing/2014/main" id="{00000000-0008-0000-0000-0000EF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問16＜以前の連携状況＞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505</xdr:row>
          <xdr:rowOff>101600</xdr:rowOff>
        </xdr:from>
        <xdr:to>
          <xdr:col>11</xdr:col>
          <xdr:colOff>120650</xdr:colOff>
          <xdr:row>510</xdr:row>
          <xdr:rowOff>146050</xdr:rowOff>
        </xdr:to>
        <xdr:sp macro="" textlink="">
          <xdr:nvSpPr>
            <xdr:cNvPr id="2030" name="問16＜連携状況＞" hidden="1">
              <a:extLst>
                <a:ext uri="{63B3BB69-23CF-44E3-9099-C40C66FF867C}">
                  <a14:compatExt spid="_x0000_s2030"/>
                </a:ext>
                <a:ext uri="{FF2B5EF4-FFF2-40B4-BE49-F238E27FC236}">
                  <a16:creationId xmlns:a16="http://schemas.microsoft.com/office/drawing/2014/main" id="{00000000-0008-0000-0000-0000EE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問16＜連携状況＞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504</xdr:row>
          <xdr:rowOff>101600</xdr:rowOff>
        </xdr:from>
        <xdr:to>
          <xdr:col>3</xdr:col>
          <xdr:colOff>120650</xdr:colOff>
          <xdr:row>517</xdr:row>
          <xdr:rowOff>146050</xdr:rowOff>
        </xdr:to>
        <xdr:sp macro="" textlink="">
          <xdr:nvSpPr>
            <xdr:cNvPr id="2026" name="問16" hidden="1">
              <a:extLst>
                <a:ext uri="{63B3BB69-23CF-44E3-9099-C40C66FF867C}">
                  <a14:compatExt spid="_x0000_s2026"/>
                </a:ext>
                <a:ext uri="{FF2B5EF4-FFF2-40B4-BE49-F238E27FC236}">
                  <a16:creationId xmlns:a16="http://schemas.microsoft.com/office/drawing/2014/main" id="{00000000-0008-0000-0000-0000E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464</xdr:row>
          <xdr:rowOff>82550</xdr:rowOff>
        </xdr:from>
        <xdr:to>
          <xdr:col>3</xdr:col>
          <xdr:colOff>120650</xdr:colOff>
          <xdr:row>470</xdr:row>
          <xdr:rowOff>127000</xdr:rowOff>
        </xdr:to>
        <xdr:sp macro="" textlink="">
          <xdr:nvSpPr>
            <xdr:cNvPr id="2025" name="問14-1" hidden="1">
              <a:extLst>
                <a:ext uri="{63B3BB69-23CF-44E3-9099-C40C66FF867C}">
                  <a14:compatExt spid="_x0000_s2025"/>
                </a:ext>
                <a:ext uri="{FF2B5EF4-FFF2-40B4-BE49-F238E27FC236}">
                  <a16:creationId xmlns:a16="http://schemas.microsoft.com/office/drawing/2014/main" id="{00000000-0008-0000-0000-0000E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432</xdr:row>
          <xdr:rowOff>82550</xdr:rowOff>
        </xdr:from>
        <xdr:to>
          <xdr:col>15</xdr:col>
          <xdr:colOff>120650</xdr:colOff>
          <xdr:row>436</xdr:row>
          <xdr:rowOff>139700</xdr:rowOff>
        </xdr:to>
        <xdr:sp macro="" textlink="">
          <xdr:nvSpPr>
            <xdr:cNvPr id="2024" name="問13" hidden="1">
              <a:extLst>
                <a:ext uri="{63B3BB69-23CF-44E3-9099-C40C66FF867C}">
                  <a14:compatExt spid="_x0000_s2024"/>
                </a:ext>
                <a:ext uri="{FF2B5EF4-FFF2-40B4-BE49-F238E27FC236}">
                  <a16:creationId xmlns:a16="http://schemas.microsoft.com/office/drawing/2014/main" id="{00000000-0008-0000-0000-0000E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381</xdr:row>
          <xdr:rowOff>82550</xdr:rowOff>
        </xdr:from>
        <xdr:to>
          <xdr:col>3</xdr:col>
          <xdr:colOff>146050</xdr:colOff>
          <xdr:row>387</xdr:row>
          <xdr:rowOff>114300</xdr:rowOff>
        </xdr:to>
        <xdr:sp macro="" textlink="">
          <xdr:nvSpPr>
            <xdr:cNvPr id="2023" name="問11" hidden="1">
              <a:extLst>
                <a:ext uri="{63B3BB69-23CF-44E3-9099-C40C66FF867C}">
                  <a14:compatExt spid="_x0000_s2023"/>
                </a:ext>
                <a:ext uri="{FF2B5EF4-FFF2-40B4-BE49-F238E27FC236}">
                  <a16:creationId xmlns:a16="http://schemas.microsoft.com/office/drawing/2014/main" id="{00000000-0008-0000-0000-0000E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373</xdr:row>
          <xdr:rowOff>101600</xdr:rowOff>
        </xdr:from>
        <xdr:to>
          <xdr:col>23</xdr:col>
          <xdr:colOff>120650</xdr:colOff>
          <xdr:row>377</xdr:row>
          <xdr:rowOff>127000</xdr:rowOff>
        </xdr:to>
        <xdr:sp macro="" textlink="">
          <xdr:nvSpPr>
            <xdr:cNvPr id="2022" name="問10＜利用方法＞" hidden="1">
              <a:extLst>
                <a:ext uri="{63B3BB69-23CF-44E3-9099-C40C66FF867C}">
                  <a14:compatExt spid="_x0000_s2022"/>
                </a:ext>
                <a:ext uri="{FF2B5EF4-FFF2-40B4-BE49-F238E27FC236}">
                  <a16:creationId xmlns:a16="http://schemas.microsoft.com/office/drawing/2014/main" id="{00000000-0008-0000-0000-0000E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問10＜利用方法＞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369</xdr:row>
          <xdr:rowOff>82550</xdr:rowOff>
        </xdr:from>
        <xdr:to>
          <xdr:col>25</xdr:col>
          <xdr:colOff>120650</xdr:colOff>
          <xdr:row>373</xdr:row>
          <xdr:rowOff>127000</xdr:rowOff>
        </xdr:to>
        <xdr:sp macro="" textlink="">
          <xdr:nvSpPr>
            <xdr:cNvPr id="2021" name="問10＜理由＞" hidden="1">
              <a:extLst>
                <a:ext uri="{63B3BB69-23CF-44E3-9099-C40C66FF867C}">
                  <a14:compatExt spid="_x0000_s2021"/>
                </a:ext>
                <a:ext uri="{FF2B5EF4-FFF2-40B4-BE49-F238E27FC236}">
                  <a16:creationId xmlns:a16="http://schemas.microsoft.com/office/drawing/2014/main" id="{00000000-0008-0000-0000-0000E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問10＜理由＞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367</xdr:row>
          <xdr:rowOff>101600</xdr:rowOff>
        </xdr:from>
        <xdr:to>
          <xdr:col>25</xdr:col>
          <xdr:colOff>120650</xdr:colOff>
          <xdr:row>370</xdr:row>
          <xdr:rowOff>127000</xdr:rowOff>
        </xdr:to>
        <xdr:sp macro="" textlink="">
          <xdr:nvSpPr>
            <xdr:cNvPr id="2020" name="問10＜時期＞" hidden="1">
              <a:extLst>
                <a:ext uri="{63B3BB69-23CF-44E3-9099-C40C66FF867C}">
                  <a14:compatExt spid="_x0000_s2020"/>
                </a:ext>
                <a:ext uri="{FF2B5EF4-FFF2-40B4-BE49-F238E27FC236}">
                  <a16:creationId xmlns:a16="http://schemas.microsoft.com/office/drawing/2014/main" id="{00000000-0008-0000-0000-0000E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問10＜時期＞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365</xdr:row>
          <xdr:rowOff>101600</xdr:rowOff>
        </xdr:from>
        <xdr:to>
          <xdr:col>2</xdr:col>
          <xdr:colOff>120650</xdr:colOff>
          <xdr:row>370</xdr:row>
          <xdr:rowOff>127000</xdr:rowOff>
        </xdr:to>
        <xdr:sp macro="" textlink="">
          <xdr:nvSpPr>
            <xdr:cNvPr id="2019" name="問10" hidden="1">
              <a:extLst>
                <a:ext uri="{63B3BB69-23CF-44E3-9099-C40C66FF867C}">
                  <a14:compatExt spid="_x0000_s2019"/>
                </a:ext>
                <a:ext uri="{FF2B5EF4-FFF2-40B4-BE49-F238E27FC236}">
                  <a16:creationId xmlns:a16="http://schemas.microsoft.com/office/drawing/2014/main" id="{00000000-0008-0000-0000-0000E3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333</xdr:row>
          <xdr:rowOff>101600</xdr:rowOff>
        </xdr:from>
        <xdr:to>
          <xdr:col>25</xdr:col>
          <xdr:colOff>139700</xdr:colOff>
          <xdr:row>336</xdr:row>
          <xdr:rowOff>127000</xdr:rowOff>
        </xdr:to>
        <xdr:sp macro="" textlink="">
          <xdr:nvSpPr>
            <xdr:cNvPr id="2018" name="問9-4" hidden="1">
              <a:extLst>
                <a:ext uri="{63B3BB69-23CF-44E3-9099-C40C66FF867C}">
                  <a14:compatExt spid="_x0000_s2018"/>
                </a:ext>
                <a:ext uri="{FF2B5EF4-FFF2-40B4-BE49-F238E27FC236}">
                  <a16:creationId xmlns:a16="http://schemas.microsoft.com/office/drawing/2014/main" id="{00000000-0008-0000-0000-0000E2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302</xdr:row>
          <xdr:rowOff>82550</xdr:rowOff>
        </xdr:from>
        <xdr:to>
          <xdr:col>2</xdr:col>
          <xdr:colOff>146050</xdr:colOff>
          <xdr:row>310</xdr:row>
          <xdr:rowOff>152400</xdr:rowOff>
        </xdr:to>
        <xdr:sp macro="" textlink="">
          <xdr:nvSpPr>
            <xdr:cNvPr id="2017" name="問9-1" hidden="1">
              <a:extLst>
                <a:ext uri="{63B3BB69-23CF-44E3-9099-C40C66FF867C}">
                  <a14:compatExt spid="_x0000_s2017"/>
                </a:ext>
                <a:ext uri="{FF2B5EF4-FFF2-40B4-BE49-F238E27FC236}">
                  <a16:creationId xmlns:a16="http://schemas.microsoft.com/office/drawing/2014/main" id="{00000000-0008-0000-0000-0000E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293</xdr:row>
          <xdr:rowOff>82550</xdr:rowOff>
        </xdr:from>
        <xdr:to>
          <xdr:col>3</xdr:col>
          <xdr:colOff>139700</xdr:colOff>
          <xdr:row>298</xdr:row>
          <xdr:rowOff>127000</xdr:rowOff>
        </xdr:to>
        <xdr:sp macro="" textlink="">
          <xdr:nvSpPr>
            <xdr:cNvPr id="2016" name="問9" hidden="1">
              <a:extLst>
                <a:ext uri="{63B3BB69-23CF-44E3-9099-C40C66FF867C}">
                  <a14:compatExt spid="_x0000_s2016"/>
                </a:ext>
                <a:ext uri="{FF2B5EF4-FFF2-40B4-BE49-F238E27FC236}">
                  <a16:creationId xmlns:a16="http://schemas.microsoft.com/office/drawing/2014/main" id="{00000000-0008-0000-0000-0000E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281</xdr:row>
          <xdr:rowOff>82550</xdr:rowOff>
        </xdr:from>
        <xdr:to>
          <xdr:col>12</xdr:col>
          <xdr:colOff>146050</xdr:colOff>
          <xdr:row>284</xdr:row>
          <xdr:rowOff>114300</xdr:rowOff>
        </xdr:to>
        <xdr:sp macro="" textlink="">
          <xdr:nvSpPr>
            <xdr:cNvPr id="2015" name="問8-3" hidden="1">
              <a:extLst>
                <a:ext uri="{63B3BB69-23CF-44E3-9099-C40C66FF867C}">
                  <a14:compatExt spid="_x0000_s2015"/>
                </a:ext>
                <a:ext uri="{FF2B5EF4-FFF2-40B4-BE49-F238E27FC236}">
                  <a16:creationId xmlns:a16="http://schemas.microsoft.com/office/drawing/2014/main" id="{00000000-0008-0000-0000-0000DF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275</xdr:row>
          <xdr:rowOff>82550</xdr:rowOff>
        </xdr:from>
        <xdr:to>
          <xdr:col>12</xdr:col>
          <xdr:colOff>152400</xdr:colOff>
          <xdr:row>278</xdr:row>
          <xdr:rowOff>114300</xdr:rowOff>
        </xdr:to>
        <xdr:sp macro="" textlink="">
          <xdr:nvSpPr>
            <xdr:cNvPr id="2014" name="問8-2" hidden="1">
              <a:extLst>
                <a:ext uri="{63B3BB69-23CF-44E3-9099-C40C66FF867C}">
                  <a14:compatExt spid="_x0000_s2014"/>
                </a:ext>
                <a:ext uri="{FF2B5EF4-FFF2-40B4-BE49-F238E27FC236}">
                  <a16:creationId xmlns:a16="http://schemas.microsoft.com/office/drawing/2014/main" id="{00000000-0008-0000-0000-0000DE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269</xdr:row>
          <xdr:rowOff>82550</xdr:rowOff>
        </xdr:from>
        <xdr:to>
          <xdr:col>12</xdr:col>
          <xdr:colOff>146050</xdr:colOff>
          <xdr:row>272</xdr:row>
          <xdr:rowOff>114300</xdr:rowOff>
        </xdr:to>
        <xdr:sp macro="" textlink="">
          <xdr:nvSpPr>
            <xdr:cNvPr id="2013" name="問8-1" hidden="1">
              <a:extLst>
                <a:ext uri="{63B3BB69-23CF-44E3-9099-C40C66FF867C}">
                  <a14:compatExt spid="_x0000_s2013"/>
                </a:ext>
                <a:ext uri="{FF2B5EF4-FFF2-40B4-BE49-F238E27FC236}">
                  <a16:creationId xmlns:a16="http://schemas.microsoft.com/office/drawing/2014/main" id="{00000000-0008-0000-0000-0000D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261</xdr:row>
          <xdr:rowOff>82550</xdr:rowOff>
        </xdr:from>
        <xdr:to>
          <xdr:col>3</xdr:col>
          <xdr:colOff>146050</xdr:colOff>
          <xdr:row>266</xdr:row>
          <xdr:rowOff>114300</xdr:rowOff>
        </xdr:to>
        <xdr:sp macro="" textlink="">
          <xdr:nvSpPr>
            <xdr:cNvPr id="2012" name="問8" hidden="1">
              <a:extLst>
                <a:ext uri="{63B3BB69-23CF-44E3-9099-C40C66FF867C}">
                  <a14:compatExt spid="_x0000_s2012"/>
                </a:ext>
                <a:ext uri="{FF2B5EF4-FFF2-40B4-BE49-F238E27FC236}">
                  <a16:creationId xmlns:a16="http://schemas.microsoft.com/office/drawing/2014/main" id="{00000000-0008-0000-0000-0000D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256</xdr:row>
          <xdr:rowOff>82550</xdr:rowOff>
        </xdr:from>
        <xdr:to>
          <xdr:col>20</xdr:col>
          <xdr:colOff>120650</xdr:colOff>
          <xdr:row>259</xdr:row>
          <xdr:rowOff>127000</xdr:rowOff>
        </xdr:to>
        <xdr:sp macro="" textlink="">
          <xdr:nvSpPr>
            <xdr:cNvPr id="2011" name="問7-2" hidden="1">
              <a:extLst>
                <a:ext uri="{63B3BB69-23CF-44E3-9099-C40C66FF867C}">
                  <a14:compatExt spid="_x0000_s2011"/>
                </a:ext>
                <a:ext uri="{FF2B5EF4-FFF2-40B4-BE49-F238E27FC236}">
                  <a16:creationId xmlns:a16="http://schemas.microsoft.com/office/drawing/2014/main" id="{00000000-0008-0000-0000-0000DB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238</xdr:row>
          <xdr:rowOff>82550</xdr:rowOff>
        </xdr:from>
        <xdr:to>
          <xdr:col>21</xdr:col>
          <xdr:colOff>139700</xdr:colOff>
          <xdr:row>242</xdr:row>
          <xdr:rowOff>146050</xdr:rowOff>
        </xdr:to>
        <xdr:sp macro="" textlink="">
          <xdr:nvSpPr>
            <xdr:cNvPr id="1996" name="問7" hidden="1">
              <a:extLst>
                <a:ext uri="{63B3BB69-23CF-44E3-9099-C40C66FF867C}">
                  <a14:compatExt spid="_x0000_s1996"/>
                </a:ext>
                <a:ext uri="{FF2B5EF4-FFF2-40B4-BE49-F238E27FC236}">
                  <a16:creationId xmlns:a16="http://schemas.microsoft.com/office/drawing/2014/main" id="{00000000-0008-0000-0000-0000C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202</xdr:row>
          <xdr:rowOff>82550</xdr:rowOff>
        </xdr:from>
        <xdr:to>
          <xdr:col>3</xdr:col>
          <xdr:colOff>120650</xdr:colOff>
          <xdr:row>210</xdr:row>
          <xdr:rowOff>127000</xdr:rowOff>
        </xdr:to>
        <xdr:sp macro="" textlink="">
          <xdr:nvSpPr>
            <xdr:cNvPr id="1995" name="問6" hidden="1">
              <a:extLst>
                <a:ext uri="{63B3BB69-23CF-44E3-9099-C40C66FF867C}">
                  <a14:compatExt spid="_x0000_s1995"/>
                </a:ext>
                <a:ext uri="{FF2B5EF4-FFF2-40B4-BE49-F238E27FC236}">
                  <a16:creationId xmlns:a16="http://schemas.microsoft.com/office/drawing/2014/main" id="{00000000-0008-0000-0000-0000CB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192</xdr:row>
          <xdr:rowOff>69850</xdr:rowOff>
        </xdr:from>
        <xdr:to>
          <xdr:col>24</xdr:col>
          <xdr:colOff>120650</xdr:colOff>
          <xdr:row>198</xdr:row>
          <xdr:rowOff>152400</xdr:rowOff>
        </xdr:to>
        <xdr:sp macro="" textlink="">
          <xdr:nvSpPr>
            <xdr:cNvPr id="1994" name="問5-1" hidden="1">
              <a:extLst>
                <a:ext uri="{63B3BB69-23CF-44E3-9099-C40C66FF867C}">
                  <a14:compatExt spid="_x0000_s1994"/>
                </a:ext>
                <a:ext uri="{FF2B5EF4-FFF2-40B4-BE49-F238E27FC236}">
                  <a16:creationId xmlns:a16="http://schemas.microsoft.com/office/drawing/2014/main" id="{00000000-0008-0000-0000-0000C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183</xdr:row>
          <xdr:rowOff>82550</xdr:rowOff>
        </xdr:from>
        <xdr:to>
          <xdr:col>3</xdr:col>
          <xdr:colOff>120650</xdr:colOff>
          <xdr:row>189</xdr:row>
          <xdr:rowOff>152400</xdr:rowOff>
        </xdr:to>
        <xdr:sp macro="" textlink="">
          <xdr:nvSpPr>
            <xdr:cNvPr id="1993" name="問5" hidden="1">
              <a:extLst>
                <a:ext uri="{63B3BB69-23CF-44E3-9099-C40C66FF867C}">
                  <a14:compatExt spid="_x0000_s1993"/>
                </a:ext>
                <a:ext uri="{FF2B5EF4-FFF2-40B4-BE49-F238E27FC236}">
                  <a16:creationId xmlns:a16="http://schemas.microsoft.com/office/drawing/2014/main" id="{00000000-0008-0000-0000-0000C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166</xdr:row>
          <xdr:rowOff>82550</xdr:rowOff>
        </xdr:from>
        <xdr:to>
          <xdr:col>19</xdr:col>
          <xdr:colOff>139700</xdr:colOff>
          <xdr:row>169</xdr:row>
          <xdr:rowOff>146050</xdr:rowOff>
        </xdr:to>
        <xdr:sp macro="" textlink="">
          <xdr:nvSpPr>
            <xdr:cNvPr id="1992" name="問4-1" hidden="1">
              <a:extLst>
                <a:ext uri="{63B3BB69-23CF-44E3-9099-C40C66FF867C}">
                  <a14:compatExt spid="_x0000_s1992"/>
                </a:ext>
                <a:ext uri="{FF2B5EF4-FFF2-40B4-BE49-F238E27FC236}">
                  <a16:creationId xmlns:a16="http://schemas.microsoft.com/office/drawing/2014/main" id="{00000000-0008-0000-0000-0000C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145</xdr:row>
          <xdr:rowOff>82550</xdr:rowOff>
        </xdr:from>
        <xdr:to>
          <xdr:col>28</xdr:col>
          <xdr:colOff>139700</xdr:colOff>
          <xdr:row>148</xdr:row>
          <xdr:rowOff>127000</xdr:rowOff>
        </xdr:to>
        <xdr:sp macro="" textlink="">
          <xdr:nvSpPr>
            <xdr:cNvPr id="1991" name="問3-2" hidden="1">
              <a:extLst>
                <a:ext uri="{63B3BB69-23CF-44E3-9099-C40C66FF867C}">
                  <a14:compatExt spid="_x0000_s1991"/>
                </a:ext>
                <a:ext uri="{FF2B5EF4-FFF2-40B4-BE49-F238E27FC236}">
                  <a16:creationId xmlns:a16="http://schemas.microsoft.com/office/drawing/2014/main" id="{00000000-0008-0000-0000-0000C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101600</xdr:colOff>
          <xdr:row>139</xdr:row>
          <xdr:rowOff>88900</xdr:rowOff>
        </xdr:from>
        <xdr:to>
          <xdr:col>29</xdr:col>
          <xdr:colOff>139700</xdr:colOff>
          <xdr:row>141</xdr:row>
          <xdr:rowOff>63500</xdr:rowOff>
        </xdr:to>
        <xdr:sp macro="" textlink="">
          <xdr:nvSpPr>
            <xdr:cNvPr id="1990" name="問3-1C協力会社従業者" hidden="1">
              <a:extLst>
                <a:ext uri="{63B3BB69-23CF-44E3-9099-C40C66FF867C}">
                  <a14:compatExt spid="_x0000_s1990"/>
                </a:ext>
                <a:ext uri="{FF2B5EF4-FFF2-40B4-BE49-F238E27FC236}">
                  <a16:creationId xmlns:a16="http://schemas.microsoft.com/office/drawing/2014/main" id="{00000000-0008-0000-0000-0000C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問3-1C協力会社従業者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82550</xdr:colOff>
          <xdr:row>138</xdr:row>
          <xdr:rowOff>88900</xdr:rowOff>
        </xdr:from>
        <xdr:to>
          <xdr:col>29</xdr:col>
          <xdr:colOff>120650</xdr:colOff>
          <xdr:row>140</xdr:row>
          <xdr:rowOff>63500</xdr:rowOff>
        </xdr:to>
        <xdr:sp macro="" textlink="">
          <xdr:nvSpPr>
            <xdr:cNvPr id="1989" name="問3-1B非正規従業者" hidden="1">
              <a:extLst>
                <a:ext uri="{63B3BB69-23CF-44E3-9099-C40C66FF867C}">
                  <a14:compatExt spid="_x0000_s1989"/>
                </a:ext>
                <a:ext uri="{FF2B5EF4-FFF2-40B4-BE49-F238E27FC236}">
                  <a16:creationId xmlns:a16="http://schemas.microsoft.com/office/drawing/2014/main" id="{00000000-0008-0000-0000-0000C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問3-1B非正規従業者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101600</xdr:colOff>
          <xdr:row>137</xdr:row>
          <xdr:rowOff>88900</xdr:rowOff>
        </xdr:from>
        <xdr:to>
          <xdr:col>29</xdr:col>
          <xdr:colOff>120650</xdr:colOff>
          <xdr:row>139</xdr:row>
          <xdr:rowOff>69850</xdr:rowOff>
        </xdr:to>
        <xdr:sp macro="" textlink="">
          <xdr:nvSpPr>
            <xdr:cNvPr id="1988" name="問3-1Aの内、研究開発に従事" hidden="1">
              <a:extLst>
                <a:ext uri="{63B3BB69-23CF-44E3-9099-C40C66FF867C}">
                  <a14:compatExt spid="_x0000_s1988"/>
                </a:ext>
                <a:ext uri="{FF2B5EF4-FFF2-40B4-BE49-F238E27FC236}">
                  <a16:creationId xmlns:a16="http://schemas.microsoft.com/office/drawing/2014/main" id="{00000000-0008-0000-0000-0000C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問3-1Aの内、研究開発に従事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107950</xdr:colOff>
          <xdr:row>136</xdr:row>
          <xdr:rowOff>76200</xdr:rowOff>
        </xdr:from>
        <xdr:to>
          <xdr:col>29</xdr:col>
          <xdr:colOff>146050</xdr:colOff>
          <xdr:row>138</xdr:row>
          <xdr:rowOff>69850</xdr:rowOff>
        </xdr:to>
        <xdr:sp macro="" textlink="">
          <xdr:nvSpPr>
            <xdr:cNvPr id="1987" name="問3-1Aの内、現場作業に従事" hidden="1">
              <a:extLst>
                <a:ext uri="{63B3BB69-23CF-44E3-9099-C40C66FF867C}">
                  <a14:compatExt spid="_x0000_s1987"/>
                </a:ext>
                <a:ext uri="{FF2B5EF4-FFF2-40B4-BE49-F238E27FC236}">
                  <a16:creationId xmlns:a16="http://schemas.microsoft.com/office/drawing/2014/main" id="{00000000-0008-0000-0000-0000C3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問3-1Aの内、現場作業に従事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101600</xdr:colOff>
          <xdr:row>135</xdr:row>
          <xdr:rowOff>76200</xdr:rowOff>
        </xdr:from>
        <xdr:to>
          <xdr:col>29</xdr:col>
          <xdr:colOff>139700</xdr:colOff>
          <xdr:row>137</xdr:row>
          <xdr:rowOff>69850</xdr:rowOff>
        </xdr:to>
        <xdr:sp macro="" textlink="">
          <xdr:nvSpPr>
            <xdr:cNvPr id="1986" name="問3-1Aの内、管理に従事" hidden="1">
              <a:extLst>
                <a:ext uri="{63B3BB69-23CF-44E3-9099-C40C66FF867C}">
                  <a14:compatExt spid="_x0000_s1986"/>
                </a:ext>
                <a:ext uri="{FF2B5EF4-FFF2-40B4-BE49-F238E27FC236}">
                  <a16:creationId xmlns:a16="http://schemas.microsoft.com/office/drawing/2014/main" id="{00000000-0008-0000-0000-0000C2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問3-1Aの内、管理に従事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82550</xdr:colOff>
          <xdr:row>134</xdr:row>
          <xdr:rowOff>107950</xdr:rowOff>
        </xdr:from>
        <xdr:to>
          <xdr:col>29</xdr:col>
          <xdr:colOff>146050</xdr:colOff>
          <xdr:row>136</xdr:row>
          <xdr:rowOff>63500</xdr:rowOff>
        </xdr:to>
        <xdr:sp macro="" textlink="">
          <xdr:nvSpPr>
            <xdr:cNvPr id="1985" name="問3-1A正規従業者" hidden="1">
              <a:extLst>
                <a:ext uri="{63B3BB69-23CF-44E3-9099-C40C66FF867C}">
                  <a14:compatExt spid="_x0000_s1985"/>
                </a:ext>
                <a:ext uri="{FF2B5EF4-FFF2-40B4-BE49-F238E27FC236}">
                  <a16:creationId xmlns:a16="http://schemas.microsoft.com/office/drawing/2014/main" id="{00000000-0008-0000-0000-0000C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問3-1A正規従業者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107950</xdr:colOff>
          <xdr:row>133</xdr:row>
          <xdr:rowOff>107950</xdr:rowOff>
        </xdr:from>
        <xdr:to>
          <xdr:col>29</xdr:col>
          <xdr:colOff>139700</xdr:colOff>
          <xdr:row>135</xdr:row>
          <xdr:rowOff>82550</xdr:rowOff>
        </xdr:to>
        <xdr:sp macro="" textlink="">
          <xdr:nvSpPr>
            <xdr:cNvPr id="1183" name="問3-1合計"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問3-1合計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82</xdr:row>
          <xdr:rowOff>107950</xdr:rowOff>
        </xdr:from>
        <xdr:to>
          <xdr:col>3</xdr:col>
          <xdr:colOff>127000</xdr:colOff>
          <xdr:row>87</xdr:row>
          <xdr:rowOff>127000</xdr:rowOff>
        </xdr:to>
        <xdr:sp macro="" textlink="">
          <xdr:nvSpPr>
            <xdr:cNvPr id="1984" name="問1-2" hidden="1">
              <a:extLst>
                <a:ext uri="{63B3BB69-23CF-44E3-9099-C40C66FF867C}">
                  <a14:compatExt spid="_x0000_s1984"/>
                </a:ext>
                <a:ext uri="{FF2B5EF4-FFF2-40B4-BE49-F238E27FC236}">
                  <a16:creationId xmlns:a16="http://schemas.microsoft.com/office/drawing/2014/main" id="{00000000-0008-0000-0000-0000C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問1-2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45</xdr:row>
          <xdr:rowOff>127000</xdr:rowOff>
        </xdr:from>
        <xdr:to>
          <xdr:col>24</xdr:col>
          <xdr:colOff>139700</xdr:colOff>
          <xdr:row>55</xdr:row>
          <xdr:rowOff>146050</xdr:rowOff>
        </xdr:to>
        <xdr:sp macro="" textlink="">
          <xdr:nvSpPr>
            <xdr:cNvPr id="1983" name="⑬-1製造業の場合" hidden="1">
              <a:extLst>
                <a:ext uri="{63B3BB69-23CF-44E3-9099-C40C66FF867C}">
                  <a14:compatExt spid="_x0000_s1983"/>
                </a:ext>
                <a:ext uri="{FF2B5EF4-FFF2-40B4-BE49-F238E27FC236}">
                  <a16:creationId xmlns:a16="http://schemas.microsoft.com/office/drawing/2014/main" id="{00000000-0008-0000-0000-0000BF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⑬-1製造業の場合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82550</xdr:colOff>
          <xdr:row>39</xdr:row>
          <xdr:rowOff>25400</xdr:rowOff>
        </xdr:from>
        <xdr:to>
          <xdr:col>20</xdr:col>
          <xdr:colOff>120650</xdr:colOff>
          <xdr:row>45</xdr:row>
          <xdr:rowOff>158750</xdr:rowOff>
        </xdr:to>
        <xdr:sp macro="" textlink="">
          <xdr:nvSpPr>
            <xdr:cNvPr id="1982" name="⑬主な業種" hidden="1">
              <a:extLst>
                <a:ext uri="{63B3BB69-23CF-44E3-9099-C40C66FF867C}">
                  <a14:compatExt spid="_x0000_s1982"/>
                </a:ext>
                <a:ext uri="{FF2B5EF4-FFF2-40B4-BE49-F238E27FC236}">
                  <a16:creationId xmlns:a16="http://schemas.microsoft.com/office/drawing/2014/main" id="{00000000-0008-0000-0000-0000BE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⑬主な業種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82550</xdr:colOff>
          <xdr:row>35</xdr:row>
          <xdr:rowOff>12700</xdr:rowOff>
        </xdr:from>
        <xdr:to>
          <xdr:col>28</xdr:col>
          <xdr:colOff>146050</xdr:colOff>
          <xdr:row>37</xdr:row>
          <xdr:rowOff>127000</xdr:rowOff>
        </xdr:to>
        <xdr:sp macro="" textlink="">
          <xdr:nvSpPr>
            <xdr:cNvPr id="1981" name="⑩-3借地先" hidden="1">
              <a:extLst>
                <a:ext uri="{63B3BB69-23CF-44E3-9099-C40C66FF867C}">
                  <a14:compatExt spid="_x0000_s1981"/>
                </a:ext>
                <a:ext uri="{FF2B5EF4-FFF2-40B4-BE49-F238E27FC236}">
                  <a16:creationId xmlns:a16="http://schemas.microsoft.com/office/drawing/2014/main" id="{00000000-0008-0000-0000-0000B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⑩-3借地先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33</xdr:row>
          <xdr:rowOff>215900</xdr:rowOff>
        </xdr:from>
        <xdr:to>
          <xdr:col>28</xdr:col>
          <xdr:colOff>88900</xdr:colOff>
          <xdr:row>36</xdr:row>
          <xdr:rowOff>107950</xdr:rowOff>
        </xdr:to>
        <xdr:sp macro="" textlink="">
          <xdr:nvSpPr>
            <xdr:cNvPr id="1980" name="⑩-2借地先" hidden="1">
              <a:extLst>
                <a:ext uri="{63B3BB69-23CF-44E3-9099-C40C66FF867C}">
                  <a14:compatExt spid="_x0000_s1980"/>
                </a:ext>
                <a:ext uri="{FF2B5EF4-FFF2-40B4-BE49-F238E27FC236}">
                  <a16:creationId xmlns:a16="http://schemas.microsoft.com/office/drawing/2014/main" id="{00000000-0008-0000-0000-0000B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⑩-2借地先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31</xdr:row>
          <xdr:rowOff>273050</xdr:rowOff>
        </xdr:from>
        <xdr:to>
          <xdr:col>7</xdr:col>
          <xdr:colOff>139700</xdr:colOff>
          <xdr:row>37</xdr:row>
          <xdr:rowOff>114300</xdr:rowOff>
        </xdr:to>
        <xdr:sp macro="" textlink="">
          <xdr:nvSpPr>
            <xdr:cNvPr id="1979" name="⑩事業所用地の所有形態" hidden="1">
              <a:extLst>
                <a:ext uri="{63B3BB69-23CF-44E3-9099-C40C66FF867C}">
                  <a14:compatExt spid="_x0000_s1979"/>
                </a:ext>
                <a:ext uri="{FF2B5EF4-FFF2-40B4-BE49-F238E27FC236}">
                  <a16:creationId xmlns:a16="http://schemas.microsoft.com/office/drawing/2014/main" id="{00000000-0008-0000-0000-0000BB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⑩事業所用地の所有形態</a:t>
              </a:r>
            </a:p>
          </xdr:txBody>
        </xdr:sp>
        <xdr:clientData/>
      </xdr:twoCellAnchor>
    </mc:Choice>
    <mc:Fallback/>
  </mc:AlternateContent>
  <xdr:twoCellAnchor>
    <xdr:from>
      <xdr:col>11</xdr:col>
      <xdr:colOff>76200</xdr:colOff>
      <xdr:row>304</xdr:row>
      <xdr:rowOff>95250</xdr:rowOff>
    </xdr:from>
    <xdr:to>
      <xdr:col>13</xdr:col>
      <xdr:colOff>177800</xdr:colOff>
      <xdr:row>309</xdr:row>
      <xdr:rowOff>85725</xdr:rowOff>
    </xdr:to>
    <xdr:grpSp>
      <xdr:nvGrpSpPr>
        <xdr:cNvPr id="13" name="Group 67">
          <a:extLst>
            <a:ext uri="{FF2B5EF4-FFF2-40B4-BE49-F238E27FC236}">
              <a16:creationId xmlns:a16="http://schemas.microsoft.com/office/drawing/2014/main" id="{00000000-0008-0000-0000-00000D000000}"/>
            </a:ext>
          </a:extLst>
        </xdr:cNvPr>
        <xdr:cNvGrpSpPr/>
      </xdr:nvGrpSpPr>
      <xdr:grpSpPr>
        <a:xfrm>
          <a:off x="2486025" y="55321200"/>
          <a:ext cx="542925" cy="796925"/>
          <a:chOff x="4382" y="12812"/>
          <a:chExt cx="1245" cy="825"/>
        </a:xfrm>
      </xdr:grpSpPr>
      <xdr:cxnSp macro="">
        <xdr:nvCxnSpPr>
          <xdr:cNvPr id="14" name="AutoShape 17">
            <a:extLst>
              <a:ext uri="{FF2B5EF4-FFF2-40B4-BE49-F238E27FC236}">
                <a16:creationId xmlns:a16="http://schemas.microsoft.com/office/drawing/2014/main" id="{00000000-0008-0000-0000-00000E000000}"/>
              </a:ext>
            </a:extLst>
          </xdr:cNvPr>
          <xdr:cNvCxnSpPr>
            <a:cxnSpLocks noChangeShapeType="1"/>
          </xdr:cNvCxnSpPr>
        </xdr:nvCxnSpPr>
        <xdr:spPr bwMode="auto">
          <a:xfrm>
            <a:off x="4382" y="12812"/>
            <a:ext cx="1245" cy="1"/>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xnSp macro="">
        <xdr:nvCxnSpPr>
          <xdr:cNvPr id="15" name="AutoShape 22">
            <a:extLst>
              <a:ext uri="{FF2B5EF4-FFF2-40B4-BE49-F238E27FC236}">
                <a16:creationId xmlns:a16="http://schemas.microsoft.com/office/drawing/2014/main" id="{00000000-0008-0000-0000-00000F000000}"/>
              </a:ext>
            </a:extLst>
          </xdr:cNvPr>
          <xdr:cNvCxnSpPr>
            <a:cxnSpLocks noChangeShapeType="1"/>
          </xdr:cNvCxnSpPr>
        </xdr:nvCxnSpPr>
        <xdr:spPr bwMode="auto">
          <a:xfrm>
            <a:off x="4908" y="13636"/>
            <a:ext cx="714" cy="1"/>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xnSp macro="">
        <xdr:nvCxnSpPr>
          <xdr:cNvPr id="16" name="AutoShape 23">
            <a:extLst>
              <a:ext uri="{FF2B5EF4-FFF2-40B4-BE49-F238E27FC236}">
                <a16:creationId xmlns:a16="http://schemas.microsoft.com/office/drawing/2014/main" id="{00000000-0008-0000-0000-000010000000}"/>
              </a:ext>
            </a:extLst>
          </xdr:cNvPr>
          <xdr:cNvCxnSpPr>
            <a:cxnSpLocks noChangeShapeType="1"/>
          </xdr:cNvCxnSpPr>
        </xdr:nvCxnSpPr>
        <xdr:spPr bwMode="auto">
          <a:xfrm>
            <a:off x="4908" y="12813"/>
            <a:ext cx="0" cy="823"/>
          </a:xfrm>
          <a:prstGeom prst="straightConnector1">
            <a:avLst/>
          </a:prstGeom>
          <a:noFill/>
          <a:ln w="6350">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10</xdr:col>
      <xdr:colOff>57150</xdr:colOff>
      <xdr:row>296</xdr:row>
      <xdr:rowOff>104775</xdr:rowOff>
    </xdr:from>
    <xdr:to>
      <xdr:col>16</xdr:col>
      <xdr:colOff>178435</xdr:colOff>
      <xdr:row>297</xdr:row>
      <xdr:rowOff>100330</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2247900" y="54032150"/>
          <a:ext cx="1438910" cy="163830"/>
          <a:chOff x="0" y="0"/>
          <a:chExt cx="1550035" cy="167005"/>
        </a:xfrm>
      </xdr:grpSpPr>
      <xdr:cxnSp macro="">
        <xdr:nvCxnSpPr>
          <xdr:cNvPr id="18" name="AutoShape 6">
            <a:extLst>
              <a:ext uri="{FF2B5EF4-FFF2-40B4-BE49-F238E27FC236}">
                <a16:creationId xmlns:a16="http://schemas.microsoft.com/office/drawing/2014/main" id="{00000000-0008-0000-0000-000012000000}"/>
              </a:ext>
            </a:extLst>
          </xdr:cNvPr>
          <xdr:cNvCxnSpPr>
            <a:cxnSpLocks noChangeShapeType="1"/>
          </xdr:cNvCxnSpPr>
        </xdr:nvCxnSpPr>
        <xdr:spPr bwMode="auto">
          <a:xfrm>
            <a:off x="0" y="166977"/>
            <a:ext cx="1550035" cy="0"/>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xnSp macro="">
        <xdr:nvCxnSpPr>
          <xdr:cNvPr id="19" name="AutoShape 7">
            <a:extLst>
              <a:ext uri="{FF2B5EF4-FFF2-40B4-BE49-F238E27FC236}">
                <a16:creationId xmlns:a16="http://schemas.microsoft.com/office/drawing/2014/main" id="{00000000-0008-0000-0000-000013000000}"/>
              </a:ext>
            </a:extLst>
          </xdr:cNvPr>
          <xdr:cNvCxnSpPr>
            <a:cxnSpLocks noChangeShapeType="1"/>
          </xdr:cNvCxnSpPr>
        </xdr:nvCxnSpPr>
        <xdr:spPr bwMode="auto">
          <a:xfrm>
            <a:off x="0" y="0"/>
            <a:ext cx="866775" cy="167005"/>
          </a:xfrm>
          <a:prstGeom prst="bentConnector3">
            <a:avLst>
              <a:gd name="adj1" fmla="val 50000"/>
            </a:avLst>
          </a:prstGeom>
          <a:noFill/>
          <a:ln w="6350">
            <a:solidFill>
              <a:srgbClr val="000000"/>
            </a:solidFill>
            <a:miter lim="800000"/>
            <a:headEnd/>
            <a:tailEnd/>
          </a:ln>
          <a:extLst>
            <a:ext uri="{909E8E84-426E-40DD-AFC4-6F175D3DCCD1}">
              <a14:hiddenFill xmlns:a14="http://schemas.microsoft.com/office/drawing/2010/main">
                <a:noFill/>
              </a14:hiddenFill>
            </a:ext>
          </a:extLst>
        </xdr:spPr>
      </xdr:cxnSp>
    </xdr:grpSp>
    <xdr:clientData/>
  </xdr:twoCellAnchor>
  <xdr:twoCellAnchor>
    <xdr:from>
      <xdr:col>14</xdr:col>
      <xdr:colOff>66675</xdr:colOff>
      <xdr:row>295</xdr:row>
      <xdr:rowOff>85725</xdr:rowOff>
    </xdr:from>
    <xdr:to>
      <xdr:col>16</xdr:col>
      <xdr:colOff>152400</xdr:colOff>
      <xdr:row>295</xdr:row>
      <xdr:rowOff>85725</xdr:rowOff>
    </xdr:to>
    <xdr:cxnSp macro="">
      <xdr:nvCxnSpPr>
        <xdr:cNvPr id="21" name="AutoShape 5">
          <a:extLst>
            <a:ext uri="{FF2B5EF4-FFF2-40B4-BE49-F238E27FC236}">
              <a16:creationId xmlns:a16="http://schemas.microsoft.com/office/drawing/2014/main" id="{00000000-0008-0000-0000-000015000000}"/>
            </a:ext>
          </a:extLst>
        </xdr:cNvPr>
        <xdr:cNvCxnSpPr>
          <a:cxnSpLocks noChangeShapeType="1"/>
        </xdr:cNvCxnSpPr>
      </xdr:nvCxnSpPr>
      <xdr:spPr bwMode="auto">
        <a:xfrm>
          <a:off x="3400425" y="46901100"/>
          <a:ext cx="561975" cy="0"/>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lientData/>
  </xdr:twoCellAnchor>
  <xdr:twoCellAnchor>
    <xdr:from>
      <xdr:col>7</xdr:col>
      <xdr:colOff>85725</xdr:colOff>
      <xdr:row>357</xdr:row>
      <xdr:rowOff>104775</xdr:rowOff>
    </xdr:from>
    <xdr:to>
      <xdr:col>9</xdr:col>
      <xdr:colOff>174625</xdr:colOff>
      <xdr:row>358</xdr:row>
      <xdr:rowOff>110490</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1616075" y="63909575"/>
          <a:ext cx="533400" cy="167640"/>
          <a:chOff x="0" y="0"/>
          <a:chExt cx="565481" cy="177165"/>
        </a:xfrm>
      </xdr:grpSpPr>
      <xdr:cxnSp macro="">
        <xdr:nvCxnSpPr>
          <xdr:cNvPr id="23" name="AutoShape 8">
            <a:extLst>
              <a:ext uri="{FF2B5EF4-FFF2-40B4-BE49-F238E27FC236}">
                <a16:creationId xmlns:a16="http://schemas.microsoft.com/office/drawing/2014/main" id="{00000000-0008-0000-0000-000017000000}"/>
              </a:ext>
            </a:extLst>
          </xdr:cNvPr>
          <xdr:cNvCxnSpPr>
            <a:cxnSpLocks noChangeShapeType="1"/>
          </xdr:cNvCxnSpPr>
        </xdr:nvCxnSpPr>
        <xdr:spPr bwMode="auto">
          <a:xfrm>
            <a:off x="0" y="0"/>
            <a:ext cx="561975" cy="0"/>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xnSp macro="">
        <xdr:nvCxnSpPr>
          <xdr:cNvPr id="24" name="AutoShape 11">
            <a:extLst>
              <a:ext uri="{FF2B5EF4-FFF2-40B4-BE49-F238E27FC236}">
                <a16:creationId xmlns:a16="http://schemas.microsoft.com/office/drawing/2014/main" id="{00000000-0008-0000-0000-000018000000}"/>
              </a:ext>
            </a:extLst>
          </xdr:cNvPr>
          <xdr:cNvCxnSpPr>
            <a:cxnSpLocks noChangeShapeType="1"/>
          </xdr:cNvCxnSpPr>
        </xdr:nvCxnSpPr>
        <xdr:spPr bwMode="auto">
          <a:xfrm>
            <a:off x="190831" y="0"/>
            <a:ext cx="374650" cy="177165"/>
          </a:xfrm>
          <a:prstGeom prst="bentConnector3">
            <a:avLst>
              <a:gd name="adj1" fmla="val 50000"/>
            </a:avLst>
          </a:prstGeom>
          <a:noFill/>
          <a:ln w="6350">
            <a:solidFill>
              <a:srgbClr val="000000"/>
            </a:solidFill>
            <a:miter lim="800000"/>
            <a:headEnd/>
            <a:tailEnd type="triangle"/>
          </a:ln>
          <a:extLst>
            <a:ext uri="{909E8E84-426E-40DD-AFC4-6F175D3DCCD1}">
              <a14:hiddenFill xmlns:a14="http://schemas.microsoft.com/office/drawing/2010/main">
                <a:noFill/>
              </a14:hiddenFill>
            </a:ext>
          </a:extLst>
        </xdr:spPr>
      </xdr:cxnSp>
    </xdr:grpSp>
    <xdr:clientData/>
  </xdr:twoCellAnchor>
  <xdr:twoCellAnchor>
    <xdr:from>
      <xdr:col>19</xdr:col>
      <xdr:colOff>85725</xdr:colOff>
      <xdr:row>357</xdr:row>
      <xdr:rowOff>78273</xdr:rowOff>
    </xdr:from>
    <xdr:to>
      <xdr:col>21</xdr:col>
      <xdr:colOff>174625</xdr:colOff>
      <xdr:row>359</xdr:row>
      <xdr:rowOff>82331</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4244975" y="63886248"/>
          <a:ext cx="533400" cy="331083"/>
          <a:chOff x="0" y="0"/>
          <a:chExt cx="565481" cy="346958"/>
        </a:xfrm>
      </xdr:grpSpPr>
      <xdr:cxnSp macro="">
        <xdr:nvCxnSpPr>
          <xdr:cNvPr id="30" name="AutoShape 12">
            <a:extLst>
              <a:ext uri="{FF2B5EF4-FFF2-40B4-BE49-F238E27FC236}">
                <a16:creationId xmlns:a16="http://schemas.microsoft.com/office/drawing/2014/main" id="{00000000-0008-0000-0000-00001E000000}"/>
              </a:ext>
            </a:extLst>
          </xdr:cNvPr>
          <xdr:cNvCxnSpPr>
            <a:cxnSpLocks noChangeShapeType="1"/>
          </xdr:cNvCxnSpPr>
        </xdr:nvCxnSpPr>
        <xdr:spPr bwMode="auto">
          <a:xfrm>
            <a:off x="0" y="0"/>
            <a:ext cx="561975" cy="0"/>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xnSp macro="">
        <xdr:nvCxnSpPr>
          <xdr:cNvPr id="31" name="AutoShape 13">
            <a:extLst>
              <a:ext uri="{FF2B5EF4-FFF2-40B4-BE49-F238E27FC236}">
                <a16:creationId xmlns:a16="http://schemas.microsoft.com/office/drawing/2014/main" id="{00000000-0008-0000-0000-00001F000000}"/>
              </a:ext>
            </a:extLst>
          </xdr:cNvPr>
          <xdr:cNvCxnSpPr>
            <a:cxnSpLocks noChangeShapeType="1"/>
          </xdr:cNvCxnSpPr>
        </xdr:nvCxnSpPr>
        <xdr:spPr bwMode="auto">
          <a:xfrm>
            <a:off x="214685" y="0"/>
            <a:ext cx="349250" cy="164465"/>
          </a:xfrm>
          <a:prstGeom prst="bentConnector3">
            <a:avLst>
              <a:gd name="adj1" fmla="val 50000"/>
            </a:avLst>
          </a:prstGeom>
          <a:noFill/>
          <a:ln w="6350">
            <a:solidFill>
              <a:srgbClr val="000000"/>
            </a:solidFill>
            <a:miter lim="800000"/>
            <a:headEnd/>
            <a:tailEnd type="triangle"/>
          </a:ln>
          <a:extLst>
            <a:ext uri="{909E8E84-426E-40DD-AFC4-6F175D3DCCD1}">
              <a14:hiddenFill xmlns:a14="http://schemas.microsoft.com/office/drawing/2010/main">
                <a:noFill/>
              </a14:hiddenFill>
            </a:ext>
          </a:extLst>
        </xdr:spPr>
      </xdr:cxnSp>
      <xdr:cxnSp macro="">
        <xdr:nvCxnSpPr>
          <xdr:cNvPr id="32" name="AutoShape 15">
            <a:extLst>
              <a:ext uri="{FF2B5EF4-FFF2-40B4-BE49-F238E27FC236}">
                <a16:creationId xmlns:a16="http://schemas.microsoft.com/office/drawing/2014/main" id="{00000000-0008-0000-0000-000020000000}"/>
              </a:ext>
            </a:extLst>
          </xdr:cNvPr>
          <xdr:cNvCxnSpPr>
            <a:cxnSpLocks noChangeShapeType="1"/>
          </xdr:cNvCxnSpPr>
        </xdr:nvCxnSpPr>
        <xdr:spPr bwMode="auto">
          <a:xfrm>
            <a:off x="209673" y="152400"/>
            <a:ext cx="355808" cy="194558"/>
          </a:xfrm>
          <a:prstGeom prst="bentConnector3">
            <a:avLst>
              <a:gd name="adj1" fmla="val 50000"/>
            </a:avLst>
          </a:prstGeom>
          <a:ln>
            <a:headEnd/>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20</xdr:col>
      <xdr:colOff>59531</xdr:colOff>
      <xdr:row>359</xdr:row>
      <xdr:rowOff>79464</xdr:rowOff>
    </xdr:from>
    <xdr:to>
      <xdr:col>21</xdr:col>
      <xdr:colOff>1035</xdr:colOff>
      <xdr:row>359</xdr:row>
      <xdr:rowOff>80499</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H="1" flipV="1">
          <a:off x="4863444" y="61039464"/>
          <a:ext cx="181700" cy="10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91440</xdr:colOff>
      <xdr:row>367</xdr:row>
      <xdr:rowOff>99391</xdr:rowOff>
    </xdr:from>
    <xdr:to>
      <xdr:col>9</xdr:col>
      <xdr:colOff>173024</xdr:colOff>
      <xdr:row>367</xdr:row>
      <xdr:rowOff>99391</xdr:rowOff>
    </xdr:to>
    <xdr:cxnSp macro="">
      <xdr:nvCxnSpPr>
        <xdr:cNvPr id="43" name="AutoShape 5">
          <a:extLst>
            <a:ext uri="{FF2B5EF4-FFF2-40B4-BE49-F238E27FC236}">
              <a16:creationId xmlns:a16="http://schemas.microsoft.com/office/drawing/2014/main" id="{00000000-0008-0000-0000-00002B000000}"/>
            </a:ext>
          </a:extLst>
        </xdr:cNvPr>
        <xdr:cNvCxnSpPr>
          <a:cxnSpLocks noChangeShapeType="1"/>
        </xdr:cNvCxnSpPr>
      </xdr:nvCxnSpPr>
      <xdr:spPr bwMode="auto">
        <a:xfrm>
          <a:off x="1584960" y="66012391"/>
          <a:ext cx="508304" cy="0"/>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18</xdr:col>
          <xdr:colOff>6350</xdr:colOff>
          <xdr:row>35</xdr:row>
          <xdr:rowOff>12700</xdr:rowOff>
        </xdr:from>
        <xdr:to>
          <xdr:col>18</xdr:col>
          <xdr:colOff>184150</xdr:colOff>
          <xdr:row>35</xdr:row>
          <xdr:rowOff>203200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36</xdr:row>
          <xdr:rowOff>44450</xdr:rowOff>
        </xdr:from>
        <xdr:to>
          <xdr:col>19</xdr:col>
          <xdr:colOff>12700</xdr:colOff>
          <xdr:row>37</xdr:row>
          <xdr:rowOff>0</xdr:rowOff>
        </xdr:to>
        <xdr:sp macro="" textlink="">
          <xdr:nvSpPr>
            <xdr:cNvPr id="1090" name="Option Button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36</xdr:row>
          <xdr:rowOff>44450</xdr:rowOff>
        </xdr:from>
        <xdr:to>
          <xdr:col>24</xdr:col>
          <xdr:colOff>12700</xdr:colOff>
          <xdr:row>37</xdr:row>
          <xdr:rowOff>0</xdr:rowOff>
        </xdr:to>
        <xdr:sp macro="" textlink="">
          <xdr:nvSpPr>
            <xdr:cNvPr id="1092" name="Option Butto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36</xdr:row>
          <xdr:rowOff>38100</xdr:rowOff>
        </xdr:from>
        <xdr:to>
          <xdr:col>28</xdr:col>
          <xdr:colOff>25400</xdr:colOff>
          <xdr:row>36</xdr:row>
          <xdr:rowOff>222250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33</xdr:row>
          <xdr:rowOff>12700</xdr:rowOff>
        </xdr:from>
        <xdr:to>
          <xdr:col>7</xdr:col>
          <xdr:colOff>0</xdr:colOff>
          <xdr:row>34</xdr:row>
          <xdr:rowOff>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34</xdr:row>
          <xdr:rowOff>6350</xdr:rowOff>
        </xdr:from>
        <xdr:to>
          <xdr:col>7</xdr:col>
          <xdr:colOff>0</xdr:colOff>
          <xdr:row>34</xdr:row>
          <xdr:rowOff>215900</xdr:rowOff>
        </xdr:to>
        <xdr:sp macro="" textlink="">
          <xdr:nvSpPr>
            <xdr:cNvPr id="1106" name="Option Button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36</xdr:row>
          <xdr:rowOff>6350</xdr:rowOff>
        </xdr:from>
        <xdr:to>
          <xdr:col>7</xdr:col>
          <xdr:colOff>12700</xdr:colOff>
          <xdr:row>36</xdr:row>
          <xdr:rowOff>215900</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47</xdr:row>
          <xdr:rowOff>25400</xdr:rowOff>
        </xdr:from>
        <xdr:to>
          <xdr:col>6</xdr:col>
          <xdr:colOff>228600</xdr:colOff>
          <xdr:row>48</xdr:row>
          <xdr:rowOff>31750</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47</xdr:row>
          <xdr:rowOff>190500</xdr:rowOff>
        </xdr:from>
        <xdr:to>
          <xdr:col>6</xdr:col>
          <xdr:colOff>241300</xdr:colOff>
          <xdr:row>49</xdr:row>
          <xdr:rowOff>12700</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48</xdr:row>
          <xdr:rowOff>184150</xdr:rowOff>
        </xdr:from>
        <xdr:to>
          <xdr:col>7</xdr:col>
          <xdr:colOff>0</xdr:colOff>
          <xdr:row>50</xdr:row>
          <xdr:rowOff>0</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50</xdr:row>
          <xdr:rowOff>0</xdr:rowOff>
        </xdr:from>
        <xdr:to>
          <xdr:col>7</xdr:col>
          <xdr:colOff>0</xdr:colOff>
          <xdr:row>51</xdr:row>
          <xdr:rowOff>12700</xdr:rowOff>
        </xdr:to>
        <xdr:sp macro="" textlink="">
          <xdr:nvSpPr>
            <xdr:cNvPr id="1112" name="Option Button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50</xdr:row>
          <xdr:rowOff>184150</xdr:rowOff>
        </xdr:from>
        <xdr:to>
          <xdr:col>7</xdr:col>
          <xdr:colOff>0</xdr:colOff>
          <xdr:row>52</xdr:row>
          <xdr:rowOff>0</xdr:rowOff>
        </xdr:to>
        <xdr:sp macro="" textlink="">
          <xdr:nvSpPr>
            <xdr:cNvPr id="1113" name="Option Button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52</xdr:row>
          <xdr:rowOff>0</xdr:rowOff>
        </xdr:from>
        <xdr:to>
          <xdr:col>6</xdr:col>
          <xdr:colOff>241300</xdr:colOff>
          <xdr:row>53</xdr:row>
          <xdr:rowOff>12700</xdr:rowOff>
        </xdr:to>
        <xdr:sp macro="" textlink="">
          <xdr:nvSpPr>
            <xdr:cNvPr id="1114" name="Option Button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53</xdr:row>
          <xdr:rowOff>0</xdr:rowOff>
        </xdr:from>
        <xdr:to>
          <xdr:col>7</xdr:col>
          <xdr:colOff>0</xdr:colOff>
          <xdr:row>54</xdr:row>
          <xdr:rowOff>12700</xdr:rowOff>
        </xdr:to>
        <xdr:sp macro="" textlink="">
          <xdr:nvSpPr>
            <xdr:cNvPr id="1115" name="Option Button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53</xdr:row>
          <xdr:rowOff>184150</xdr:rowOff>
        </xdr:from>
        <xdr:to>
          <xdr:col>7</xdr:col>
          <xdr:colOff>0</xdr:colOff>
          <xdr:row>55</xdr:row>
          <xdr:rowOff>0</xdr:rowOff>
        </xdr:to>
        <xdr:sp macro="" textlink="">
          <xdr:nvSpPr>
            <xdr:cNvPr id="1116" name="Option Button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47</xdr:row>
          <xdr:rowOff>0</xdr:rowOff>
        </xdr:from>
        <xdr:to>
          <xdr:col>15</xdr:col>
          <xdr:colOff>12700</xdr:colOff>
          <xdr:row>48</xdr:row>
          <xdr:rowOff>12700</xdr:rowOff>
        </xdr:to>
        <xdr:sp macro="" textlink="">
          <xdr:nvSpPr>
            <xdr:cNvPr id="1117" name="Option Button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48</xdr:row>
          <xdr:rowOff>0</xdr:rowOff>
        </xdr:from>
        <xdr:to>
          <xdr:col>14</xdr:col>
          <xdr:colOff>241300</xdr:colOff>
          <xdr:row>49</xdr:row>
          <xdr:rowOff>12700</xdr:rowOff>
        </xdr:to>
        <xdr:sp macro="" textlink="">
          <xdr:nvSpPr>
            <xdr:cNvPr id="1118" name="Option Button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49</xdr:row>
          <xdr:rowOff>12700</xdr:rowOff>
        </xdr:from>
        <xdr:to>
          <xdr:col>15</xdr:col>
          <xdr:colOff>0</xdr:colOff>
          <xdr:row>50</xdr:row>
          <xdr:rowOff>25400</xdr:rowOff>
        </xdr:to>
        <xdr:sp macro="" textlink="">
          <xdr:nvSpPr>
            <xdr:cNvPr id="1119" name="Option Button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50</xdr:row>
          <xdr:rowOff>0</xdr:rowOff>
        </xdr:from>
        <xdr:to>
          <xdr:col>15</xdr:col>
          <xdr:colOff>12700</xdr:colOff>
          <xdr:row>51</xdr:row>
          <xdr:rowOff>12700</xdr:rowOff>
        </xdr:to>
        <xdr:sp macro="" textlink="">
          <xdr:nvSpPr>
            <xdr:cNvPr id="1120" name="Option Button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50</xdr:row>
          <xdr:rowOff>184150</xdr:rowOff>
        </xdr:from>
        <xdr:to>
          <xdr:col>14</xdr:col>
          <xdr:colOff>241300</xdr:colOff>
          <xdr:row>52</xdr:row>
          <xdr:rowOff>0</xdr:rowOff>
        </xdr:to>
        <xdr:sp macro="" textlink="">
          <xdr:nvSpPr>
            <xdr:cNvPr id="1121" name="Option Button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52</xdr:row>
          <xdr:rowOff>0</xdr:rowOff>
        </xdr:from>
        <xdr:to>
          <xdr:col>15</xdr:col>
          <xdr:colOff>12700</xdr:colOff>
          <xdr:row>53</xdr:row>
          <xdr:rowOff>12700</xdr:rowOff>
        </xdr:to>
        <xdr:sp macro="" textlink="">
          <xdr:nvSpPr>
            <xdr:cNvPr id="1122" name="Option Button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52</xdr:row>
          <xdr:rowOff>184150</xdr:rowOff>
        </xdr:from>
        <xdr:to>
          <xdr:col>15</xdr:col>
          <xdr:colOff>0</xdr:colOff>
          <xdr:row>54</xdr:row>
          <xdr:rowOff>0</xdr:rowOff>
        </xdr:to>
        <xdr:sp macro="" textlink="">
          <xdr:nvSpPr>
            <xdr:cNvPr id="1123" name="Option Button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54</xdr:row>
          <xdr:rowOff>0</xdr:rowOff>
        </xdr:from>
        <xdr:to>
          <xdr:col>15</xdr:col>
          <xdr:colOff>12700</xdr:colOff>
          <xdr:row>55</xdr:row>
          <xdr:rowOff>12700</xdr:rowOff>
        </xdr:to>
        <xdr:sp macro="" textlink="">
          <xdr:nvSpPr>
            <xdr:cNvPr id="1124" name="Option Button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46</xdr:row>
          <xdr:rowOff>190500</xdr:rowOff>
        </xdr:from>
        <xdr:to>
          <xdr:col>24</xdr:col>
          <xdr:colOff>0</xdr:colOff>
          <xdr:row>48</xdr:row>
          <xdr:rowOff>12700</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25400</xdr:colOff>
          <xdr:row>48</xdr:row>
          <xdr:rowOff>0</xdr:rowOff>
        </xdr:from>
        <xdr:to>
          <xdr:col>24</xdr:col>
          <xdr:colOff>12700</xdr:colOff>
          <xdr:row>49</xdr:row>
          <xdr:rowOff>12700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25400</xdr:colOff>
          <xdr:row>48</xdr:row>
          <xdr:rowOff>184150</xdr:rowOff>
        </xdr:from>
        <xdr:to>
          <xdr:col>24</xdr:col>
          <xdr:colOff>12700</xdr:colOff>
          <xdr:row>50</xdr:row>
          <xdr:rowOff>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49</xdr:row>
          <xdr:rowOff>184150</xdr:rowOff>
        </xdr:from>
        <xdr:to>
          <xdr:col>24</xdr:col>
          <xdr:colOff>0</xdr:colOff>
          <xdr:row>51</xdr:row>
          <xdr:rowOff>0</xdr:rowOff>
        </xdr:to>
        <xdr:sp macro="" textlink="">
          <xdr:nvSpPr>
            <xdr:cNvPr id="1128" name="Option Button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51</xdr:row>
          <xdr:rowOff>0</xdr:rowOff>
        </xdr:from>
        <xdr:to>
          <xdr:col>24</xdr:col>
          <xdr:colOff>0</xdr:colOff>
          <xdr:row>52</xdr:row>
          <xdr:rowOff>12700</xdr:rowOff>
        </xdr:to>
        <xdr:sp macro="" textlink="">
          <xdr:nvSpPr>
            <xdr:cNvPr id="1129" name="Option Button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51</xdr:row>
          <xdr:rowOff>184150</xdr:rowOff>
        </xdr:from>
        <xdr:to>
          <xdr:col>24</xdr:col>
          <xdr:colOff>0</xdr:colOff>
          <xdr:row>53</xdr:row>
          <xdr:rowOff>0</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53</xdr:row>
          <xdr:rowOff>12700</xdr:rowOff>
        </xdr:from>
        <xdr:to>
          <xdr:col>23</xdr:col>
          <xdr:colOff>241300</xdr:colOff>
          <xdr:row>54</xdr:row>
          <xdr:rowOff>25400</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53</xdr:row>
          <xdr:rowOff>184150</xdr:rowOff>
        </xdr:from>
        <xdr:to>
          <xdr:col>24</xdr:col>
          <xdr:colOff>0</xdr:colOff>
          <xdr:row>55</xdr:row>
          <xdr:rowOff>0</xdr:rowOff>
        </xdr:to>
        <xdr:sp macro="" textlink="">
          <xdr:nvSpPr>
            <xdr:cNvPr id="1132" name="Option Button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62</xdr:row>
          <xdr:rowOff>165100</xdr:rowOff>
        </xdr:from>
        <xdr:to>
          <xdr:col>3</xdr:col>
          <xdr:colOff>12700</xdr:colOff>
          <xdr:row>64</xdr:row>
          <xdr:rowOff>31750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62</xdr:row>
          <xdr:rowOff>146050</xdr:rowOff>
        </xdr:from>
        <xdr:to>
          <xdr:col>9</xdr:col>
          <xdr:colOff>12700</xdr:colOff>
          <xdr:row>64</xdr:row>
          <xdr:rowOff>12700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62</xdr:row>
          <xdr:rowOff>152400</xdr:rowOff>
        </xdr:from>
        <xdr:to>
          <xdr:col>16</xdr:col>
          <xdr:colOff>12700</xdr:colOff>
          <xdr:row>64</xdr:row>
          <xdr:rowOff>25400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63</xdr:row>
          <xdr:rowOff>165100</xdr:rowOff>
        </xdr:from>
        <xdr:to>
          <xdr:col>3</xdr:col>
          <xdr:colOff>12700</xdr:colOff>
          <xdr:row>65</xdr:row>
          <xdr:rowOff>25400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241300</xdr:colOff>
          <xdr:row>63</xdr:row>
          <xdr:rowOff>146050</xdr:rowOff>
        </xdr:from>
        <xdr:to>
          <xdr:col>8</xdr:col>
          <xdr:colOff>241300</xdr:colOff>
          <xdr:row>65</xdr:row>
          <xdr:rowOff>12700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63</xdr:row>
          <xdr:rowOff>152400</xdr:rowOff>
        </xdr:from>
        <xdr:to>
          <xdr:col>16</xdr:col>
          <xdr:colOff>12700</xdr:colOff>
          <xdr:row>65</xdr:row>
          <xdr:rowOff>25400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64</xdr:row>
          <xdr:rowOff>165100</xdr:rowOff>
        </xdr:from>
        <xdr:to>
          <xdr:col>3</xdr:col>
          <xdr:colOff>12700</xdr:colOff>
          <xdr:row>66</xdr:row>
          <xdr:rowOff>31750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72</xdr:row>
          <xdr:rowOff>152400</xdr:rowOff>
        </xdr:from>
        <xdr:to>
          <xdr:col>3</xdr:col>
          <xdr:colOff>0</xdr:colOff>
          <xdr:row>74</xdr:row>
          <xdr:rowOff>25400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73</xdr:row>
          <xdr:rowOff>146050</xdr:rowOff>
        </xdr:from>
        <xdr:to>
          <xdr:col>3</xdr:col>
          <xdr:colOff>0</xdr:colOff>
          <xdr:row>75</xdr:row>
          <xdr:rowOff>12700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74</xdr:row>
          <xdr:rowOff>165100</xdr:rowOff>
        </xdr:from>
        <xdr:to>
          <xdr:col>3</xdr:col>
          <xdr:colOff>0</xdr:colOff>
          <xdr:row>76</xdr:row>
          <xdr:rowOff>31750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75</xdr:row>
          <xdr:rowOff>152400</xdr:rowOff>
        </xdr:from>
        <xdr:to>
          <xdr:col>3</xdr:col>
          <xdr:colOff>0</xdr:colOff>
          <xdr:row>77</xdr:row>
          <xdr:rowOff>25400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84</xdr:row>
          <xdr:rowOff>25400</xdr:rowOff>
        </xdr:from>
        <xdr:to>
          <xdr:col>3</xdr:col>
          <xdr:colOff>0</xdr:colOff>
          <xdr:row>85</xdr:row>
          <xdr:rowOff>0</xdr:rowOff>
        </xdr:to>
        <xdr:sp macro="" textlink="">
          <xdr:nvSpPr>
            <xdr:cNvPr id="1157" name="Option Button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85</xdr:row>
          <xdr:rowOff>31750</xdr:rowOff>
        </xdr:from>
        <xdr:to>
          <xdr:col>3</xdr:col>
          <xdr:colOff>0</xdr:colOff>
          <xdr:row>86</xdr:row>
          <xdr:rowOff>0</xdr:rowOff>
        </xdr:to>
        <xdr:sp macro="" textlink="">
          <xdr:nvSpPr>
            <xdr:cNvPr id="1158" name="Option Button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86</xdr:row>
          <xdr:rowOff>31750</xdr:rowOff>
        </xdr:from>
        <xdr:to>
          <xdr:col>3</xdr:col>
          <xdr:colOff>0</xdr:colOff>
          <xdr:row>87</xdr:row>
          <xdr:rowOff>0</xdr:rowOff>
        </xdr:to>
        <xdr:sp macro="" textlink="">
          <xdr:nvSpPr>
            <xdr:cNvPr id="1159" name="Option Button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98</xdr:row>
          <xdr:rowOff>146050</xdr:rowOff>
        </xdr:from>
        <xdr:to>
          <xdr:col>3</xdr:col>
          <xdr:colOff>12700</xdr:colOff>
          <xdr:row>100</xdr:row>
          <xdr:rowOff>12700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98</xdr:row>
          <xdr:rowOff>152400</xdr:rowOff>
        </xdr:from>
        <xdr:to>
          <xdr:col>10</xdr:col>
          <xdr:colOff>241300</xdr:colOff>
          <xdr:row>100</xdr:row>
          <xdr:rowOff>25400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25400</xdr:colOff>
          <xdr:row>98</xdr:row>
          <xdr:rowOff>165100</xdr:rowOff>
        </xdr:from>
        <xdr:to>
          <xdr:col>19</xdr:col>
          <xdr:colOff>25400</xdr:colOff>
          <xdr:row>100</xdr:row>
          <xdr:rowOff>31750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99</xdr:row>
          <xdr:rowOff>152400</xdr:rowOff>
        </xdr:from>
        <xdr:to>
          <xdr:col>3</xdr:col>
          <xdr:colOff>12700</xdr:colOff>
          <xdr:row>101</xdr:row>
          <xdr:rowOff>25400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99</xdr:row>
          <xdr:rowOff>146050</xdr:rowOff>
        </xdr:from>
        <xdr:to>
          <xdr:col>11</xdr:col>
          <xdr:colOff>0</xdr:colOff>
          <xdr:row>101</xdr:row>
          <xdr:rowOff>12700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99</xdr:row>
          <xdr:rowOff>177800</xdr:rowOff>
        </xdr:from>
        <xdr:to>
          <xdr:col>19</xdr:col>
          <xdr:colOff>12700</xdr:colOff>
          <xdr:row>101</xdr:row>
          <xdr:rowOff>38100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100</xdr:row>
          <xdr:rowOff>152400</xdr:rowOff>
        </xdr:from>
        <xdr:to>
          <xdr:col>3</xdr:col>
          <xdr:colOff>12700</xdr:colOff>
          <xdr:row>102</xdr:row>
          <xdr:rowOff>25400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109</xdr:row>
          <xdr:rowOff>165100</xdr:rowOff>
        </xdr:from>
        <xdr:to>
          <xdr:col>3</xdr:col>
          <xdr:colOff>12700</xdr:colOff>
          <xdr:row>111</xdr:row>
          <xdr:rowOff>25400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109</xdr:row>
          <xdr:rowOff>165100</xdr:rowOff>
        </xdr:from>
        <xdr:to>
          <xdr:col>16</xdr:col>
          <xdr:colOff>12700</xdr:colOff>
          <xdr:row>111</xdr:row>
          <xdr:rowOff>31750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241300</xdr:colOff>
          <xdr:row>109</xdr:row>
          <xdr:rowOff>152400</xdr:rowOff>
        </xdr:from>
        <xdr:to>
          <xdr:col>22</xdr:col>
          <xdr:colOff>241300</xdr:colOff>
          <xdr:row>111</xdr:row>
          <xdr:rowOff>25400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110</xdr:row>
          <xdr:rowOff>165100</xdr:rowOff>
        </xdr:from>
        <xdr:to>
          <xdr:col>3</xdr:col>
          <xdr:colOff>0</xdr:colOff>
          <xdr:row>112</xdr:row>
          <xdr:rowOff>31750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25400</xdr:colOff>
          <xdr:row>110</xdr:row>
          <xdr:rowOff>165100</xdr:rowOff>
        </xdr:from>
        <xdr:to>
          <xdr:col>16</xdr:col>
          <xdr:colOff>25400</xdr:colOff>
          <xdr:row>112</xdr:row>
          <xdr:rowOff>31750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134</xdr:row>
          <xdr:rowOff>69850</xdr:rowOff>
        </xdr:from>
        <xdr:to>
          <xdr:col>17</xdr:col>
          <xdr:colOff>12700</xdr:colOff>
          <xdr:row>134</xdr:row>
          <xdr:rowOff>241300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25400</xdr:colOff>
          <xdr:row>134</xdr:row>
          <xdr:rowOff>69850</xdr:rowOff>
        </xdr:from>
        <xdr:to>
          <xdr:col>23</xdr:col>
          <xdr:colOff>12700</xdr:colOff>
          <xdr:row>134</xdr:row>
          <xdr:rowOff>241300</xdr:rowOff>
        </xdr:to>
        <xdr:sp macro="" textlink="">
          <xdr:nvSpPr>
            <xdr:cNvPr id="1181" name="Option Button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134</xdr:row>
          <xdr:rowOff>69850</xdr:rowOff>
        </xdr:from>
        <xdr:to>
          <xdr:col>29</xdr:col>
          <xdr:colOff>12700</xdr:colOff>
          <xdr:row>134</xdr:row>
          <xdr:rowOff>241300</xdr:rowOff>
        </xdr:to>
        <xdr:sp macro="" textlink="">
          <xdr:nvSpPr>
            <xdr:cNvPr id="1182" name="Option Button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135</xdr:row>
          <xdr:rowOff>69850</xdr:rowOff>
        </xdr:from>
        <xdr:to>
          <xdr:col>17</xdr:col>
          <xdr:colOff>12700</xdr:colOff>
          <xdr:row>135</xdr:row>
          <xdr:rowOff>222250</xdr:rowOff>
        </xdr:to>
        <xdr:sp macro="" textlink="">
          <xdr:nvSpPr>
            <xdr:cNvPr id="1184" name="Option Button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135</xdr:row>
          <xdr:rowOff>69850</xdr:rowOff>
        </xdr:from>
        <xdr:to>
          <xdr:col>23</xdr:col>
          <xdr:colOff>12700</xdr:colOff>
          <xdr:row>135</xdr:row>
          <xdr:rowOff>222250</xdr:rowOff>
        </xdr:to>
        <xdr:sp macro="" textlink="">
          <xdr:nvSpPr>
            <xdr:cNvPr id="1185" name="Option Button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135</xdr:row>
          <xdr:rowOff>69850</xdr:rowOff>
        </xdr:from>
        <xdr:to>
          <xdr:col>29</xdr:col>
          <xdr:colOff>25400</xdr:colOff>
          <xdr:row>135</xdr:row>
          <xdr:rowOff>222250</xdr:rowOff>
        </xdr:to>
        <xdr:sp macro="" textlink="">
          <xdr:nvSpPr>
            <xdr:cNvPr id="1186" name="Option Button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136</xdr:row>
          <xdr:rowOff>44450</xdr:rowOff>
        </xdr:from>
        <xdr:to>
          <xdr:col>17</xdr:col>
          <xdr:colOff>12700</xdr:colOff>
          <xdr:row>136</xdr:row>
          <xdr:rowOff>228600</xdr:rowOff>
        </xdr:to>
        <xdr:sp macro="" textlink="">
          <xdr:nvSpPr>
            <xdr:cNvPr id="1188" name="Option Button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136</xdr:row>
          <xdr:rowOff>38100</xdr:rowOff>
        </xdr:from>
        <xdr:to>
          <xdr:col>23</xdr:col>
          <xdr:colOff>12700</xdr:colOff>
          <xdr:row>136</xdr:row>
          <xdr:rowOff>222250</xdr:rowOff>
        </xdr:to>
        <xdr:sp macro="" textlink="">
          <xdr:nvSpPr>
            <xdr:cNvPr id="1189" name="Option Button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136</xdr:row>
          <xdr:rowOff>44450</xdr:rowOff>
        </xdr:from>
        <xdr:to>
          <xdr:col>29</xdr:col>
          <xdr:colOff>12700</xdr:colOff>
          <xdr:row>136</xdr:row>
          <xdr:rowOff>228600</xdr:rowOff>
        </xdr:to>
        <xdr:sp macro="" textlink="">
          <xdr:nvSpPr>
            <xdr:cNvPr id="1190" name="Option Button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137</xdr:row>
          <xdr:rowOff>38100</xdr:rowOff>
        </xdr:from>
        <xdr:to>
          <xdr:col>17</xdr:col>
          <xdr:colOff>31750</xdr:colOff>
          <xdr:row>137</xdr:row>
          <xdr:rowOff>222250</xdr:rowOff>
        </xdr:to>
        <xdr:sp macro="" textlink="">
          <xdr:nvSpPr>
            <xdr:cNvPr id="1192" name="Option Button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137</xdr:row>
          <xdr:rowOff>50800</xdr:rowOff>
        </xdr:from>
        <xdr:to>
          <xdr:col>23</xdr:col>
          <xdr:colOff>12700</xdr:colOff>
          <xdr:row>137</xdr:row>
          <xdr:rowOff>228600</xdr:rowOff>
        </xdr:to>
        <xdr:sp macro="" textlink="">
          <xdr:nvSpPr>
            <xdr:cNvPr id="1193" name="Option Button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137</xdr:row>
          <xdr:rowOff>50800</xdr:rowOff>
        </xdr:from>
        <xdr:to>
          <xdr:col>29</xdr:col>
          <xdr:colOff>25400</xdr:colOff>
          <xdr:row>137</xdr:row>
          <xdr:rowOff>228600</xdr:rowOff>
        </xdr:to>
        <xdr:sp macro="" textlink="">
          <xdr:nvSpPr>
            <xdr:cNvPr id="1194" name="Option Button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241300</xdr:colOff>
          <xdr:row>146</xdr:row>
          <xdr:rowOff>165100</xdr:rowOff>
        </xdr:from>
        <xdr:to>
          <xdr:col>3</xdr:col>
          <xdr:colOff>0</xdr:colOff>
          <xdr:row>148</xdr:row>
          <xdr:rowOff>0</xdr:rowOff>
        </xdr:to>
        <xdr:sp macro="" textlink="">
          <xdr:nvSpPr>
            <xdr:cNvPr id="1214" name="Option Button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146</xdr:row>
          <xdr:rowOff>165100</xdr:rowOff>
        </xdr:from>
        <xdr:to>
          <xdr:col>13</xdr:col>
          <xdr:colOff>0</xdr:colOff>
          <xdr:row>148</xdr:row>
          <xdr:rowOff>0</xdr:rowOff>
        </xdr:to>
        <xdr:sp macro="" textlink="">
          <xdr:nvSpPr>
            <xdr:cNvPr id="1215" name="Option Button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146</xdr:row>
          <xdr:rowOff>177800</xdr:rowOff>
        </xdr:from>
        <xdr:to>
          <xdr:col>23</xdr:col>
          <xdr:colOff>0</xdr:colOff>
          <xdr:row>148</xdr:row>
          <xdr:rowOff>0</xdr:rowOff>
        </xdr:to>
        <xdr:sp macro="" textlink="">
          <xdr:nvSpPr>
            <xdr:cNvPr id="1216" name="Option Button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146</xdr:row>
          <xdr:rowOff>177800</xdr:rowOff>
        </xdr:from>
        <xdr:to>
          <xdr:col>28</xdr:col>
          <xdr:colOff>12700</xdr:colOff>
          <xdr:row>148</xdr:row>
          <xdr:rowOff>0</xdr:rowOff>
        </xdr:to>
        <xdr:sp macro="" textlink="">
          <xdr:nvSpPr>
            <xdr:cNvPr id="1217" name="Option Button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152</xdr:row>
          <xdr:rowOff>165100</xdr:rowOff>
        </xdr:from>
        <xdr:to>
          <xdr:col>3</xdr:col>
          <xdr:colOff>12700</xdr:colOff>
          <xdr:row>154</xdr:row>
          <xdr:rowOff>25400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152</xdr:row>
          <xdr:rowOff>165100</xdr:rowOff>
        </xdr:from>
        <xdr:to>
          <xdr:col>16</xdr:col>
          <xdr:colOff>12700</xdr:colOff>
          <xdr:row>154</xdr:row>
          <xdr:rowOff>25400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153</xdr:row>
          <xdr:rowOff>165100</xdr:rowOff>
        </xdr:from>
        <xdr:to>
          <xdr:col>3</xdr:col>
          <xdr:colOff>12700</xdr:colOff>
          <xdr:row>155</xdr:row>
          <xdr:rowOff>25400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153</xdr:row>
          <xdr:rowOff>165100</xdr:rowOff>
        </xdr:from>
        <xdr:to>
          <xdr:col>16</xdr:col>
          <xdr:colOff>12700</xdr:colOff>
          <xdr:row>155</xdr:row>
          <xdr:rowOff>25400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154</xdr:row>
          <xdr:rowOff>165100</xdr:rowOff>
        </xdr:from>
        <xdr:to>
          <xdr:col>3</xdr:col>
          <xdr:colOff>12700</xdr:colOff>
          <xdr:row>156</xdr:row>
          <xdr:rowOff>25400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168</xdr:row>
          <xdr:rowOff>0</xdr:rowOff>
        </xdr:from>
        <xdr:to>
          <xdr:col>3</xdr:col>
          <xdr:colOff>12700</xdr:colOff>
          <xdr:row>169</xdr:row>
          <xdr:rowOff>12700</xdr:rowOff>
        </xdr:to>
        <xdr:sp macro="" textlink="">
          <xdr:nvSpPr>
            <xdr:cNvPr id="1224" name="Option Button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168</xdr:row>
          <xdr:rowOff>0</xdr:rowOff>
        </xdr:from>
        <xdr:to>
          <xdr:col>11</xdr:col>
          <xdr:colOff>12700</xdr:colOff>
          <xdr:row>169</xdr:row>
          <xdr:rowOff>12700</xdr:rowOff>
        </xdr:to>
        <xdr:sp macro="" textlink="">
          <xdr:nvSpPr>
            <xdr:cNvPr id="1225" name="Option Button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168</xdr:row>
          <xdr:rowOff>0</xdr:rowOff>
        </xdr:from>
        <xdr:to>
          <xdr:col>19</xdr:col>
          <xdr:colOff>12700</xdr:colOff>
          <xdr:row>169</xdr:row>
          <xdr:rowOff>12700</xdr:rowOff>
        </xdr:to>
        <xdr:sp macro="" textlink="">
          <xdr:nvSpPr>
            <xdr:cNvPr id="1226" name="Option Button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174</xdr:row>
          <xdr:rowOff>0</xdr:rowOff>
        </xdr:from>
        <xdr:to>
          <xdr:col>3</xdr:col>
          <xdr:colOff>12700</xdr:colOff>
          <xdr:row>175</xdr:row>
          <xdr:rowOff>38100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174</xdr:row>
          <xdr:rowOff>0</xdr:rowOff>
        </xdr:from>
        <xdr:to>
          <xdr:col>10</xdr:col>
          <xdr:colOff>12700</xdr:colOff>
          <xdr:row>175</xdr:row>
          <xdr:rowOff>38100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174</xdr:row>
          <xdr:rowOff>0</xdr:rowOff>
        </xdr:from>
        <xdr:to>
          <xdr:col>17</xdr:col>
          <xdr:colOff>12700</xdr:colOff>
          <xdr:row>175</xdr:row>
          <xdr:rowOff>38100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174</xdr:row>
          <xdr:rowOff>0</xdr:rowOff>
        </xdr:from>
        <xdr:to>
          <xdr:col>28</xdr:col>
          <xdr:colOff>12700</xdr:colOff>
          <xdr:row>175</xdr:row>
          <xdr:rowOff>38100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175</xdr:row>
          <xdr:rowOff>0</xdr:rowOff>
        </xdr:from>
        <xdr:to>
          <xdr:col>3</xdr:col>
          <xdr:colOff>12700</xdr:colOff>
          <xdr:row>176</xdr:row>
          <xdr:rowOff>38100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175</xdr:row>
          <xdr:rowOff>0</xdr:rowOff>
        </xdr:from>
        <xdr:to>
          <xdr:col>10</xdr:col>
          <xdr:colOff>12700</xdr:colOff>
          <xdr:row>176</xdr:row>
          <xdr:rowOff>38100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175</xdr:row>
          <xdr:rowOff>0</xdr:rowOff>
        </xdr:from>
        <xdr:to>
          <xdr:col>17</xdr:col>
          <xdr:colOff>12700</xdr:colOff>
          <xdr:row>176</xdr:row>
          <xdr:rowOff>38100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175</xdr:row>
          <xdr:rowOff>0</xdr:rowOff>
        </xdr:from>
        <xdr:to>
          <xdr:col>28</xdr:col>
          <xdr:colOff>12700</xdr:colOff>
          <xdr:row>176</xdr:row>
          <xdr:rowOff>38100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176</xdr:row>
          <xdr:rowOff>0</xdr:rowOff>
        </xdr:from>
        <xdr:to>
          <xdr:col>3</xdr:col>
          <xdr:colOff>12700</xdr:colOff>
          <xdr:row>177</xdr:row>
          <xdr:rowOff>38100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176</xdr:row>
          <xdr:rowOff>0</xdr:rowOff>
        </xdr:from>
        <xdr:to>
          <xdr:col>10</xdr:col>
          <xdr:colOff>12700</xdr:colOff>
          <xdr:row>177</xdr:row>
          <xdr:rowOff>38100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176</xdr:row>
          <xdr:rowOff>0</xdr:rowOff>
        </xdr:from>
        <xdr:to>
          <xdr:col>17</xdr:col>
          <xdr:colOff>12700</xdr:colOff>
          <xdr:row>177</xdr:row>
          <xdr:rowOff>38100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176</xdr:row>
          <xdr:rowOff>0</xdr:rowOff>
        </xdr:from>
        <xdr:to>
          <xdr:col>28</xdr:col>
          <xdr:colOff>12700</xdr:colOff>
          <xdr:row>177</xdr:row>
          <xdr:rowOff>38100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177</xdr:row>
          <xdr:rowOff>0</xdr:rowOff>
        </xdr:from>
        <xdr:to>
          <xdr:col>3</xdr:col>
          <xdr:colOff>12700</xdr:colOff>
          <xdr:row>178</xdr:row>
          <xdr:rowOff>38100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177</xdr:row>
          <xdr:rowOff>0</xdr:rowOff>
        </xdr:from>
        <xdr:to>
          <xdr:col>10</xdr:col>
          <xdr:colOff>12700</xdr:colOff>
          <xdr:row>178</xdr:row>
          <xdr:rowOff>38100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177</xdr:row>
          <xdr:rowOff>0</xdr:rowOff>
        </xdr:from>
        <xdr:to>
          <xdr:col>17</xdr:col>
          <xdr:colOff>12700</xdr:colOff>
          <xdr:row>178</xdr:row>
          <xdr:rowOff>38100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178</xdr:row>
          <xdr:rowOff>0</xdr:rowOff>
        </xdr:from>
        <xdr:to>
          <xdr:col>3</xdr:col>
          <xdr:colOff>12700</xdr:colOff>
          <xdr:row>179</xdr:row>
          <xdr:rowOff>38100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178</xdr:row>
          <xdr:rowOff>0</xdr:rowOff>
        </xdr:from>
        <xdr:to>
          <xdr:col>10</xdr:col>
          <xdr:colOff>12700</xdr:colOff>
          <xdr:row>179</xdr:row>
          <xdr:rowOff>38100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185</xdr:row>
          <xdr:rowOff>0</xdr:rowOff>
        </xdr:from>
        <xdr:to>
          <xdr:col>3</xdr:col>
          <xdr:colOff>0</xdr:colOff>
          <xdr:row>186</xdr:row>
          <xdr:rowOff>25400</xdr:rowOff>
        </xdr:to>
        <xdr:sp macro="" textlink="">
          <xdr:nvSpPr>
            <xdr:cNvPr id="1248" name="Option Button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188</xdr:row>
          <xdr:rowOff>0</xdr:rowOff>
        </xdr:from>
        <xdr:to>
          <xdr:col>3</xdr:col>
          <xdr:colOff>0</xdr:colOff>
          <xdr:row>189</xdr:row>
          <xdr:rowOff>25400</xdr:rowOff>
        </xdr:to>
        <xdr:sp macro="" textlink="">
          <xdr:nvSpPr>
            <xdr:cNvPr id="1249" name="Option Button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186</xdr:row>
          <xdr:rowOff>0</xdr:rowOff>
        </xdr:from>
        <xdr:to>
          <xdr:col>8</xdr:col>
          <xdr:colOff>12700</xdr:colOff>
          <xdr:row>187</xdr:row>
          <xdr:rowOff>38100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186</xdr:row>
          <xdr:rowOff>0</xdr:rowOff>
        </xdr:from>
        <xdr:to>
          <xdr:col>15</xdr:col>
          <xdr:colOff>12700</xdr:colOff>
          <xdr:row>187</xdr:row>
          <xdr:rowOff>38100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186</xdr:row>
          <xdr:rowOff>0</xdr:rowOff>
        </xdr:from>
        <xdr:to>
          <xdr:col>21</xdr:col>
          <xdr:colOff>12700</xdr:colOff>
          <xdr:row>187</xdr:row>
          <xdr:rowOff>38100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187</xdr:row>
          <xdr:rowOff>0</xdr:rowOff>
        </xdr:from>
        <xdr:to>
          <xdr:col>8</xdr:col>
          <xdr:colOff>12700</xdr:colOff>
          <xdr:row>188</xdr:row>
          <xdr:rowOff>38100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187</xdr:row>
          <xdr:rowOff>0</xdr:rowOff>
        </xdr:from>
        <xdr:to>
          <xdr:col>15</xdr:col>
          <xdr:colOff>12700</xdr:colOff>
          <xdr:row>188</xdr:row>
          <xdr:rowOff>38100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193</xdr:row>
          <xdr:rowOff>165100</xdr:rowOff>
        </xdr:from>
        <xdr:to>
          <xdr:col>3</xdr:col>
          <xdr:colOff>0</xdr:colOff>
          <xdr:row>195</xdr:row>
          <xdr:rowOff>12700</xdr:rowOff>
        </xdr:to>
        <xdr:sp macro="" textlink="">
          <xdr:nvSpPr>
            <xdr:cNvPr id="1257" name="Option Button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193</xdr:row>
          <xdr:rowOff>177800</xdr:rowOff>
        </xdr:from>
        <xdr:to>
          <xdr:col>14</xdr:col>
          <xdr:colOff>0</xdr:colOff>
          <xdr:row>195</xdr:row>
          <xdr:rowOff>25400</xdr:rowOff>
        </xdr:to>
        <xdr:sp macro="" textlink="">
          <xdr:nvSpPr>
            <xdr:cNvPr id="1258" name="Option Button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193</xdr:row>
          <xdr:rowOff>152400</xdr:rowOff>
        </xdr:from>
        <xdr:to>
          <xdr:col>24</xdr:col>
          <xdr:colOff>0</xdr:colOff>
          <xdr:row>195</xdr:row>
          <xdr:rowOff>0</xdr:rowOff>
        </xdr:to>
        <xdr:sp macro="" textlink="">
          <xdr:nvSpPr>
            <xdr:cNvPr id="1259" name="Option Button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194</xdr:row>
          <xdr:rowOff>165100</xdr:rowOff>
        </xdr:from>
        <xdr:to>
          <xdr:col>3</xdr:col>
          <xdr:colOff>0</xdr:colOff>
          <xdr:row>196</xdr:row>
          <xdr:rowOff>12700</xdr:rowOff>
        </xdr:to>
        <xdr:sp macro="" textlink="">
          <xdr:nvSpPr>
            <xdr:cNvPr id="1260" name="Option Button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194</xdr:row>
          <xdr:rowOff>165100</xdr:rowOff>
        </xdr:from>
        <xdr:to>
          <xdr:col>14</xdr:col>
          <xdr:colOff>0</xdr:colOff>
          <xdr:row>196</xdr:row>
          <xdr:rowOff>12700</xdr:rowOff>
        </xdr:to>
        <xdr:sp macro="" textlink="">
          <xdr:nvSpPr>
            <xdr:cNvPr id="1261" name="Option Button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194</xdr:row>
          <xdr:rowOff>152400</xdr:rowOff>
        </xdr:from>
        <xdr:to>
          <xdr:col>24</xdr:col>
          <xdr:colOff>0</xdr:colOff>
          <xdr:row>196</xdr:row>
          <xdr:rowOff>0</xdr:rowOff>
        </xdr:to>
        <xdr:sp macro="" textlink="">
          <xdr:nvSpPr>
            <xdr:cNvPr id="1262" name="Option Button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195</xdr:row>
          <xdr:rowOff>165100</xdr:rowOff>
        </xdr:from>
        <xdr:to>
          <xdr:col>3</xdr:col>
          <xdr:colOff>0</xdr:colOff>
          <xdr:row>197</xdr:row>
          <xdr:rowOff>12700</xdr:rowOff>
        </xdr:to>
        <xdr:sp macro="" textlink="">
          <xdr:nvSpPr>
            <xdr:cNvPr id="1263" name="Option Button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195</xdr:row>
          <xdr:rowOff>152400</xdr:rowOff>
        </xdr:from>
        <xdr:to>
          <xdr:col>14</xdr:col>
          <xdr:colOff>0</xdr:colOff>
          <xdr:row>197</xdr:row>
          <xdr:rowOff>0</xdr:rowOff>
        </xdr:to>
        <xdr:sp macro="" textlink="">
          <xdr:nvSpPr>
            <xdr:cNvPr id="1264" name="Option Button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195</xdr:row>
          <xdr:rowOff>152400</xdr:rowOff>
        </xdr:from>
        <xdr:to>
          <xdr:col>24</xdr:col>
          <xdr:colOff>0</xdr:colOff>
          <xdr:row>197</xdr:row>
          <xdr:rowOff>0</xdr:rowOff>
        </xdr:to>
        <xdr:sp macro="" textlink="">
          <xdr:nvSpPr>
            <xdr:cNvPr id="1265" name="Option Button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196</xdr:row>
          <xdr:rowOff>177800</xdr:rowOff>
        </xdr:from>
        <xdr:to>
          <xdr:col>3</xdr:col>
          <xdr:colOff>0</xdr:colOff>
          <xdr:row>198</xdr:row>
          <xdr:rowOff>25400</xdr:rowOff>
        </xdr:to>
        <xdr:sp macro="" textlink="">
          <xdr:nvSpPr>
            <xdr:cNvPr id="1266" name="Option Button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196</xdr:row>
          <xdr:rowOff>177800</xdr:rowOff>
        </xdr:from>
        <xdr:to>
          <xdr:col>14</xdr:col>
          <xdr:colOff>0</xdr:colOff>
          <xdr:row>198</xdr:row>
          <xdr:rowOff>25400</xdr:rowOff>
        </xdr:to>
        <xdr:sp macro="" textlink="">
          <xdr:nvSpPr>
            <xdr:cNvPr id="1267" name="Option Button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203</xdr:row>
          <xdr:rowOff>165100</xdr:rowOff>
        </xdr:from>
        <xdr:to>
          <xdr:col>2</xdr:col>
          <xdr:colOff>228600</xdr:colOff>
          <xdr:row>205</xdr:row>
          <xdr:rowOff>12700</xdr:rowOff>
        </xdr:to>
        <xdr:sp macro="" textlink="">
          <xdr:nvSpPr>
            <xdr:cNvPr id="1269" name="Option Button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208</xdr:row>
          <xdr:rowOff>146050</xdr:rowOff>
        </xdr:from>
        <xdr:to>
          <xdr:col>2</xdr:col>
          <xdr:colOff>228600</xdr:colOff>
          <xdr:row>210</xdr:row>
          <xdr:rowOff>0</xdr:rowOff>
        </xdr:to>
        <xdr:sp macro="" textlink="">
          <xdr:nvSpPr>
            <xdr:cNvPr id="1270" name="Option Button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205</xdr:row>
          <xdr:rowOff>0</xdr:rowOff>
        </xdr:from>
        <xdr:to>
          <xdr:col>8</xdr:col>
          <xdr:colOff>12700</xdr:colOff>
          <xdr:row>206</xdr:row>
          <xdr:rowOff>38100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205</xdr:row>
          <xdr:rowOff>0</xdr:rowOff>
        </xdr:from>
        <xdr:to>
          <xdr:col>15</xdr:col>
          <xdr:colOff>12700</xdr:colOff>
          <xdr:row>206</xdr:row>
          <xdr:rowOff>38100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205</xdr:row>
          <xdr:rowOff>0</xdr:rowOff>
        </xdr:from>
        <xdr:to>
          <xdr:col>22</xdr:col>
          <xdr:colOff>12700</xdr:colOff>
          <xdr:row>206</xdr:row>
          <xdr:rowOff>38100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205</xdr:row>
          <xdr:rowOff>0</xdr:rowOff>
        </xdr:from>
        <xdr:to>
          <xdr:col>29</xdr:col>
          <xdr:colOff>12700</xdr:colOff>
          <xdr:row>206</xdr:row>
          <xdr:rowOff>38100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206</xdr:row>
          <xdr:rowOff>0</xdr:rowOff>
        </xdr:from>
        <xdr:to>
          <xdr:col>8</xdr:col>
          <xdr:colOff>12700</xdr:colOff>
          <xdr:row>207</xdr:row>
          <xdr:rowOff>38100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206</xdr:row>
          <xdr:rowOff>0</xdr:rowOff>
        </xdr:from>
        <xdr:to>
          <xdr:col>15</xdr:col>
          <xdr:colOff>12700</xdr:colOff>
          <xdr:row>207</xdr:row>
          <xdr:rowOff>38100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206</xdr:row>
          <xdr:rowOff>0</xdr:rowOff>
        </xdr:from>
        <xdr:to>
          <xdr:col>23</xdr:col>
          <xdr:colOff>0</xdr:colOff>
          <xdr:row>207</xdr:row>
          <xdr:rowOff>38100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208</xdr:row>
          <xdr:rowOff>0</xdr:rowOff>
        </xdr:from>
        <xdr:to>
          <xdr:col>8</xdr:col>
          <xdr:colOff>12700</xdr:colOff>
          <xdr:row>209</xdr:row>
          <xdr:rowOff>38100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208</xdr:row>
          <xdr:rowOff>0</xdr:rowOff>
        </xdr:from>
        <xdr:to>
          <xdr:col>13</xdr:col>
          <xdr:colOff>12700</xdr:colOff>
          <xdr:row>209</xdr:row>
          <xdr:rowOff>38100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208</xdr:row>
          <xdr:rowOff>0</xdr:rowOff>
        </xdr:from>
        <xdr:to>
          <xdr:col>18</xdr:col>
          <xdr:colOff>12700</xdr:colOff>
          <xdr:row>209</xdr:row>
          <xdr:rowOff>38100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208</xdr:row>
          <xdr:rowOff>0</xdr:rowOff>
        </xdr:from>
        <xdr:to>
          <xdr:col>23</xdr:col>
          <xdr:colOff>12700</xdr:colOff>
          <xdr:row>209</xdr:row>
          <xdr:rowOff>38100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208</xdr:row>
          <xdr:rowOff>0</xdr:rowOff>
        </xdr:from>
        <xdr:to>
          <xdr:col>28</xdr:col>
          <xdr:colOff>12700</xdr:colOff>
          <xdr:row>209</xdr:row>
          <xdr:rowOff>38100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215</xdr:row>
          <xdr:rowOff>0</xdr:rowOff>
        </xdr:from>
        <xdr:to>
          <xdr:col>3</xdr:col>
          <xdr:colOff>12700</xdr:colOff>
          <xdr:row>216</xdr:row>
          <xdr:rowOff>38100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215</xdr:row>
          <xdr:rowOff>0</xdr:rowOff>
        </xdr:from>
        <xdr:to>
          <xdr:col>9</xdr:col>
          <xdr:colOff>12700</xdr:colOff>
          <xdr:row>216</xdr:row>
          <xdr:rowOff>38100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215</xdr:row>
          <xdr:rowOff>0</xdr:rowOff>
        </xdr:from>
        <xdr:to>
          <xdr:col>15</xdr:col>
          <xdr:colOff>12700</xdr:colOff>
          <xdr:row>216</xdr:row>
          <xdr:rowOff>38100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215</xdr:row>
          <xdr:rowOff>0</xdr:rowOff>
        </xdr:from>
        <xdr:to>
          <xdr:col>21</xdr:col>
          <xdr:colOff>12700</xdr:colOff>
          <xdr:row>216</xdr:row>
          <xdr:rowOff>38100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215</xdr:row>
          <xdr:rowOff>0</xdr:rowOff>
        </xdr:from>
        <xdr:to>
          <xdr:col>26</xdr:col>
          <xdr:colOff>12700</xdr:colOff>
          <xdr:row>216</xdr:row>
          <xdr:rowOff>38100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222</xdr:row>
          <xdr:rowOff>0</xdr:rowOff>
        </xdr:from>
        <xdr:to>
          <xdr:col>2</xdr:col>
          <xdr:colOff>12700</xdr:colOff>
          <xdr:row>223</xdr:row>
          <xdr:rowOff>38100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223</xdr:row>
          <xdr:rowOff>0</xdr:rowOff>
        </xdr:from>
        <xdr:to>
          <xdr:col>2</xdr:col>
          <xdr:colOff>12700</xdr:colOff>
          <xdr:row>224</xdr:row>
          <xdr:rowOff>38100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224</xdr:row>
          <xdr:rowOff>0</xdr:rowOff>
        </xdr:from>
        <xdr:to>
          <xdr:col>2</xdr:col>
          <xdr:colOff>12700</xdr:colOff>
          <xdr:row>225</xdr:row>
          <xdr:rowOff>38100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225</xdr:row>
          <xdr:rowOff>0</xdr:rowOff>
        </xdr:from>
        <xdr:to>
          <xdr:col>2</xdr:col>
          <xdr:colOff>12700</xdr:colOff>
          <xdr:row>226</xdr:row>
          <xdr:rowOff>38100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226</xdr:row>
          <xdr:rowOff>0</xdr:rowOff>
        </xdr:from>
        <xdr:to>
          <xdr:col>2</xdr:col>
          <xdr:colOff>12700</xdr:colOff>
          <xdr:row>227</xdr:row>
          <xdr:rowOff>38100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227</xdr:row>
          <xdr:rowOff>0</xdr:rowOff>
        </xdr:from>
        <xdr:to>
          <xdr:col>2</xdr:col>
          <xdr:colOff>12700</xdr:colOff>
          <xdr:row>228</xdr:row>
          <xdr:rowOff>38100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228</xdr:row>
          <xdr:rowOff>0</xdr:rowOff>
        </xdr:from>
        <xdr:to>
          <xdr:col>2</xdr:col>
          <xdr:colOff>12700</xdr:colOff>
          <xdr:row>229</xdr:row>
          <xdr:rowOff>38100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229</xdr:row>
          <xdr:rowOff>0</xdr:rowOff>
        </xdr:from>
        <xdr:to>
          <xdr:col>2</xdr:col>
          <xdr:colOff>12700</xdr:colOff>
          <xdr:row>230</xdr:row>
          <xdr:rowOff>38100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230</xdr:row>
          <xdr:rowOff>0</xdr:rowOff>
        </xdr:from>
        <xdr:to>
          <xdr:col>2</xdr:col>
          <xdr:colOff>12700</xdr:colOff>
          <xdr:row>231</xdr:row>
          <xdr:rowOff>38100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231</xdr:row>
          <xdr:rowOff>0</xdr:rowOff>
        </xdr:from>
        <xdr:to>
          <xdr:col>2</xdr:col>
          <xdr:colOff>12700</xdr:colOff>
          <xdr:row>232</xdr:row>
          <xdr:rowOff>38100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233</xdr:row>
          <xdr:rowOff>0</xdr:rowOff>
        </xdr:from>
        <xdr:to>
          <xdr:col>2</xdr:col>
          <xdr:colOff>12700</xdr:colOff>
          <xdr:row>234</xdr:row>
          <xdr:rowOff>38100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241300</xdr:colOff>
          <xdr:row>240</xdr:row>
          <xdr:rowOff>25400</xdr:rowOff>
        </xdr:from>
        <xdr:to>
          <xdr:col>3</xdr:col>
          <xdr:colOff>12700</xdr:colOff>
          <xdr:row>241</xdr:row>
          <xdr:rowOff>31750</xdr:rowOff>
        </xdr:to>
        <xdr:sp macro="" textlink="">
          <xdr:nvSpPr>
            <xdr:cNvPr id="1305" name="Option Button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240</xdr:row>
          <xdr:rowOff>0</xdr:rowOff>
        </xdr:from>
        <xdr:to>
          <xdr:col>9</xdr:col>
          <xdr:colOff>12700</xdr:colOff>
          <xdr:row>241</xdr:row>
          <xdr:rowOff>12700</xdr:rowOff>
        </xdr:to>
        <xdr:sp macro="" textlink="">
          <xdr:nvSpPr>
            <xdr:cNvPr id="1306" name="Option Button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240</xdr:row>
          <xdr:rowOff>0</xdr:rowOff>
        </xdr:from>
        <xdr:to>
          <xdr:col>15</xdr:col>
          <xdr:colOff>12700</xdr:colOff>
          <xdr:row>241</xdr:row>
          <xdr:rowOff>12700</xdr:rowOff>
        </xdr:to>
        <xdr:sp macro="" textlink="">
          <xdr:nvSpPr>
            <xdr:cNvPr id="1307" name="Option Button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240</xdr:row>
          <xdr:rowOff>0</xdr:rowOff>
        </xdr:from>
        <xdr:to>
          <xdr:col>21</xdr:col>
          <xdr:colOff>12700</xdr:colOff>
          <xdr:row>241</xdr:row>
          <xdr:rowOff>12700</xdr:rowOff>
        </xdr:to>
        <xdr:sp macro="" textlink="">
          <xdr:nvSpPr>
            <xdr:cNvPr id="1308" name="Option Button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241</xdr:row>
          <xdr:rowOff>0</xdr:rowOff>
        </xdr:from>
        <xdr:to>
          <xdr:col>3</xdr:col>
          <xdr:colOff>12700</xdr:colOff>
          <xdr:row>242</xdr:row>
          <xdr:rowOff>12700</xdr:rowOff>
        </xdr:to>
        <xdr:sp macro="" textlink="">
          <xdr:nvSpPr>
            <xdr:cNvPr id="1309" name="Option Button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240</xdr:row>
          <xdr:rowOff>165100</xdr:rowOff>
        </xdr:from>
        <xdr:to>
          <xdr:col>9</xdr:col>
          <xdr:colOff>12700</xdr:colOff>
          <xdr:row>242</xdr:row>
          <xdr:rowOff>0</xdr:rowOff>
        </xdr:to>
        <xdr:sp macro="" textlink="">
          <xdr:nvSpPr>
            <xdr:cNvPr id="1310" name="Option Button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257</xdr:row>
          <xdr:rowOff>165100</xdr:rowOff>
        </xdr:from>
        <xdr:to>
          <xdr:col>3</xdr:col>
          <xdr:colOff>25400</xdr:colOff>
          <xdr:row>258</xdr:row>
          <xdr:rowOff>152400</xdr:rowOff>
        </xdr:to>
        <xdr:sp macro="" textlink="">
          <xdr:nvSpPr>
            <xdr:cNvPr id="1312" name="Option Button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258</xdr:row>
          <xdr:rowOff>12700</xdr:rowOff>
        </xdr:from>
        <xdr:to>
          <xdr:col>9</xdr:col>
          <xdr:colOff>0</xdr:colOff>
          <xdr:row>259</xdr:row>
          <xdr:rowOff>0</xdr:rowOff>
        </xdr:to>
        <xdr:sp macro="" textlink="">
          <xdr:nvSpPr>
            <xdr:cNvPr id="1313" name="Option Button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258</xdr:row>
          <xdr:rowOff>12700</xdr:rowOff>
        </xdr:from>
        <xdr:to>
          <xdr:col>14</xdr:col>
          <xdr:colOff>228600</xdr:colOff>
          <xdr:row>259</xdr:row>
          <xdr:rowOff>0</xdr:rowOff>
        </xdr:to>
        <xdr:sp macro="" textlink="">
          <xdr:nvSpPr>
            <xdr:cNvPr id="1314" name="Option Button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258</xdr:row>
          <xdr:rowOff>0</xdr:rowOff>
        </xdr:from>
        <xdr:to>
          <xdr:col>20</xdr:col>
          <xdr:colOff>0</xdr:colOff>
          <xdr:row>259</xdr:row>
          <xdr:rowOff>0</xdr:rowOff>
        </xdr:to>
        <xdr:sp macro="" textlink="">
          <xdr:nvSpPr>
            <xdr:cNvPr id="1315" name="Option Button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294</xdr:row>
          <xdr:rowOff>177800</xdr:rowOff>
        </xdr:from>
        <xdr:to>
          <xdr:col>3</xdr:col>
          <xdr:colOff>12700</xdr:colOff>
          <xdr:row>296</xdr:row>
          <xdr:rowOff>0</xdr:rowOff>
        </xdr:to>
        <xdr:sp macro="" textlink="">
          <xdr:nvSpPr>
            <xdr:cNvPr id="1317" name="Option Button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295</xdr:row>
          <xdr:rowOff>177800</xdr:rowOff>
        </xdr:from>
        <xdr:to>
          <xdr:col>3</xdr:col>
          <xdr:colOff>12700</xdr:colOff>
          <xdr:row>297</xdr:row>
          <xdr:rowOff>0</xdr:rowOff>
        </xdr:to>
        <xdr:sp macro="" textlink="">
          <xdr:nvSpPr>
            <xdr:cNvPr id="1319" name="Option Button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296</xdr:row>
          <xdr:rowOff>177800</xdr:rowOff>
        </xdr:from>
        <xdr:to>
          <xdr:col>3</xdr:col>
          <xdr:colOff>12700</xdr:colOff>
          <xdr:row>298</xdr:row>
          <xdr:rowOff>0</xdr:rowOff>
        </xdr:to>
        <xdr:sp macro="" textlink="">
          <xdr:nvSpPr>
            <xdr:cNvPr id="1320" name="Option Button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303</xdr:row>
          <xdr:rowOff>165100</xdr:rowOff>
        </xdr:from>
        <xdr:to>
          <xdr:col>2</xdr:col>
          <xdr:colOff>25400</xdr:colOff>
          <xdr:row>305</xdr:row>
          <xdr:rowOff>0</xdr:rowOff>
        </xdr:to>
        <xdr:sp macro="" textlink="">
          <xdr:nvSpPr>
            <xdr:cNvPr id="1322" name="Option Button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309</xdr:row>
          <xdr:rowOff>0</xdr:rowOff>
        </xdr:from>
        <xdr:to>
          <xdr:col>1</xdr:col>
          <xdr:colOff>228600</xdr:colOff>
          <xdr:row>310</xdr:row>
          <xdr:rowOff>25400</xdr:rowOff>
        </xdr:to>
        <xdr:sp macro="" textlink="">
          <xdr:nvSpPr>
            <xdr:cNvPr id="1323" name="Option Button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305</xdr:row>
          <xdr:rowOff>0</xdr:rowOff>
        </xdr:from>
        <xdr:to>
          <xdr:col>16</xdr:col>
          <xdr:colOff>12700</xdr:colOff>
          <xdr:row>306</xdr:row>
          <xdr:rowOff>38100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305</xdr:row>
          <xdr:rowOff>0</xdr:rowOff>
        </xdr:from>
        <xdr:to>
          <xdr:col>21</xdr:col>
          <xdr:colOff>12700</xdr:colOff>
          <xdr:row>306</xdr:row>
          <xdr:rowOff>38100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305</xdr:row>
          <xdr:rowOff>0</xdr:rowOff>
        </xdr:from>
        <xdr:to>
          <xdr:col>25</xdr:col>
          <xdr:colOff>12700</xdr:colOff>
          <xdr:row>306</xdr:row>
          <xdr:rowOff>38100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305</xdr:row>
          <xdr:rowOff>0</xdr:rowOff>
        </xdr:from>
        <xdr:to>
          <xdr:col>29</xdr:col>
          <xdr:colOff>12700</xdr:colOff>
          <xdr:row>306</xdr:row>
          <xdr:rowOff>38100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306</xdr:row>
          <xdr:rowOff>0</xdr:rowOff>
        </xdr:from>
        <xdr:to>
          <xdr:col>16</xdr:col>
          <xdr:colOff>12700</xdr:colOff>
          <xdr:row>307</xdr:row>
          <xdr:rowOff>38100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310</xdr:row>
          <xdr:rowOff>0</xdr:rowOff>
        </xdr:from>
        <xdr:to>
          <xdr:col>14</xdr:col>
          <xdr:colOff>12700</xdr:colOff>
          <xdr:row>311</xdr:row>
          <xdr:rowOff>38100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311</xdr:row>
          <xdr:rowOff>0</xdr:rowOff>
        </xdr:from>
        <xdr:to>
          <xdr:col>14</xdr:col>
          <xdr:colOff>12700</xdr:colOff>
          <xdr:row>312</xdr:row>
          <xdr:rowOff>38100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312</xdr:row>
          <xdr:rowOff>0</xdr:rowOff>
        </xdr:from>
        <xdr:to>
          <xdr:col>14</xdr:col>
          <xdr:colOff>12700</xdr:colOff>
          <xdr:row>313</xdr:row>
          <xdr:rowOff>38100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313</xdr:row>
          <xdr:rowOff>0</xdr:rowOff>
        </xdr:from>
        <xdr:to>
          <xdr:col>14</xdr:col>
          <xdr:colOff>12700</xdr:colOff>
          <xdr:row>314</xdr:row>
          <xdr:rowOff>38100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320</xdr:row>
          <xdr:rowOff>0</xdr:rowOff>
        </xdr:from>
        <xdr:to>
          <xdr:col>3</xdr:col>
          <xdr:colOff>12700</xdr:colOff>
          <xdr:row>321</xdr:row>
          <xdr:rowOff>38100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320</xdr:row>
          <xdr:rowOff>0</xdr:rowOff>
        </xdr:from>
        <xdr:to>
          <xdr:col>12</xdr:col>
          <xdr:colOff>12700</xdr:colOff>
          <xdr:row>321</xdr:row>
          <xdr:rowOff>38100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320</xdr:row>
          <xdr:rowOff>0</xdr:rowOff>
        </xdr:from>
        <xdr:to>
          <xdr:col>19</xdr:col>
          <xdr:colOff>12700</xdr:colOff>
          <xdr:row>321</xdr:row>
          <xdr:rowOff>38100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321</xdr:row>
          <xdr:rowOff>0</xdr:rowOff>
        </xdr:from>
        <xdr:to>
          <xdr:col>3</xdr:col>
          <xdr:colOff>12700</xdr:colOff>
          <xdr:row>322</xdr:row>
          <xdr:rowOff>38100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321</xdr:row>
          <xdr:rowOff>0</xdr:rowOff>
        </xdr:from>
        <xdr:to>
          <xdr:col>12</xdr:col>
          <xdr:colOff>12700</xdr:colOff>
          <xdr:row>322</xdr:row>
          <xdr:rowOff>38100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328</xdr:row>
          <xdr:rowOff>0</xdr:rowOff>
        </xdr:from>
        <xdr:to>
          <xdr:col>3</xdr:col>
          <xdr:colOff>12700</xdr:colOff>
          <xdr:row>329</xdr:row>
          <xdr:rowOff>38100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328</xdr:row>
          <xdr:rowOff>0</xdr:rowOff>
        </xdr:from>
        <xdr:to>
          <xdr:col>16</xdr:col>
          <xdr:colOff>12700</xdr:colOff>
          <xdr:row>329</xdr:row>
          <xdr:rowOff>38100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328</xdr:row>
          <xdr:rowOff>0</xdr:rowOff>
        </xdr:from>
        <xdr:to>
          <xdr:col>25</xdr:col>
          <xdr:colOff>12700</xdr:colOff>
          <xdr:row>329</xdr:row>
          <xdr:rowOff>38100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329</xdr:row>
          <xdr:rowOff>0</xdr:rowOff>
        </xdr:from>
        <xdr:to>
          <xdr:col>3</xdr:col>
          <xdr:colOff>12700</xdr:colOff>
          <xdr:row>330</xdr:row>
          <xdr:rowOff>38100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329</xdr:row>
          <xdr:rowOff>0</xdr:rowOff>
        </xdr:from>
        <xdr:to>
          <xdr:col>16</xdr:col>
          <xdr:colOff>12700</xdr:colOff>
          <xdr:row>330</xdr:row>
          <xdr:rowOff>38100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341</xdr:row>
          <xdr:rowOff>0</xdr:rowOff>
        </xdr:from>
        <xdr:to>
          <xdr:col>3</xdr:col>
          <xdr:colOff>12700</xdr:colOff>
          <xdr:row>342</xdr:row>
          <xdr:rowOff>38100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341</xdr:row>
          <xdr:rowOff>0</xdr:rowOff>
        </xdr:from>
        <xdr:to>
          <xdr:col>9</xdr:col>
          <xdr:colOff>12700</xdr:colOff>
          <xdr:row>342</xdr:row>
          <xdr:rowOff>38100</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341</xdr:row>
          <xdr:rowOff>0</xdr:rowOff>
        </xdr:from>
        <xdr:to>
          <xdr:col>14</xdr:col>
          <xdr:colOff>12700</xdr:colOff>
          <xdr:row>342</xdr:row>
          <xdr:rowOff>38100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342</xdr:row>
          <xdr:rowOff>0</xdr:rowOff>
        </xdr:from>
        <xdr:to>
          <xdr:col>3</xdr:col>
          <xdr:colOff>12700</xdr:colOff>
          <xdr:row>343</xdr:row>
          <xdr:rowOff>38100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342</xdr:row>
          <xdr:rowOff>0</xdr:rowOff>
        </xdr:from>
        <xdr:to>
          <xdr:col>9</xdr:col>
          <xdr:colOff>12700</xdr:colOff>
          <xdr:row>343</xdr:row>
          <xdr:rowOff>38100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342</xdr:row>
          <xdr:rowOff>0</xdr:rowOff>
        </xdr:from>
        <xdr:to>
          <xdr:col>14</xdr:col>
          <xdr:colOff>12700</xdr:colOff>
          <xdr:row>343</xdr:row>
          <xdr:rowOff>38100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348</xdr:row>
          <xdr:rowOff>0</xdr:rowOff>
        </xdr:from>
        <xdr:to>
          <xdr:col>3</xdr:col>
          <xdr:colOff>12700</xdr:colOff>
          <xdr:row>349</xdr:row>
          <xdr:rowOff>38100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348</xdr:row>
          <xdr:rowOff>0</xdr:rowOff>
        </xdr:from>
        <xdr:to>
          <xdr:col>13</xdr:col>
          <xdr:colOff>12700</xdr:colOff>
          <xdr:row>349</xdr:row>
          <xdr:rowOff>38100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348</xdr:row>
          <xdr:rowOff>0</xdr:rowOff>
        </xdr:from>
        <xdr:to>
          <xdr:col>24</xdr:col>
          <xdr:colOff>12700</xdr:colOff>
          <xdr:row>349</xdr:row>
          <xdr:rowOff>38100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349</xdr:row>
          <xdr:rowOff>0</xdr:rowOff>
        </xdr:from>
        <xdr:to>
          <xdr:col>3</xdr:col>
          <xdr:colOff>12700</xdr:colOff>
          <xdr:row>350</xdr:row>
          <xdr:rowOff>38100</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349</xdr:row>
          <xdr:rowOff>0</xdr:rowOff>
        </xdr:from>
        <xdr:to>
          <xdr:col>13</xdr:col>
          <xdr:colOff>12700</xdr:colOff>
          <xdr:row>350</xdr:row>
          <xdr:rowOff>38100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349</xdr:row>
          <xdr:rowOff>0</xdr:rowOff>
        </xdr:from>
        <xdr:to>
          <xdr:col>24</xdr:col>
          <xdr:colOff>12700</xdr:colOff>
          <xdr:row>350</xdr:row>
          <xdr:rowOff>38100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350</xdr:row>
          <xdr:rowOff>0</xdr:rowOff>
        </xdr:from>
        <xdr:to>
          <xdr:col>3</xdr:col>
          <xdr:colOff>12700</xdr:colOff>
          <xdr:row>351</xdr:row>
          <xdr:rowOff>38100</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367</xdr:row>
          <xdr:rowOff>12700</xdr:rowOff>
        </xdr:from>
        <xdr:to>
          <xdr:col>1</xdr:col>
          <xdr:colOff>241300</xdr:colOff>
          <xdr:row>368</xdr:row>
          <xdr:rowOff>0</xdr:rowOff>
        </xdr:to>
        <xdr:sp macro="" textlink="">
          <xdr:nvSpPr>
            <xdr:cNvPr id="1368" name="Option Button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368</xdr:row>
          <xdr:rowOff>12700</xdr:rowOff>
        </xdr:from>
        <xdr:to>
          <xdr:col>2</xdr:col>
          <xdr:colOff>0</xdr:colOff>
          <xdr:row>369</xdr:row>
          <xdr:rowOff>0</xdr:rowOff>
        </xdr:to>
        <xdr:sp macro="" textlink="">
          <xdr:nvSpPr>
            <xdr:cNvPr id="1369" name="Option Button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369</xdr:row>
          <xdr:rowOff>12700</xdr:rowOff>
        </xdr:from>
        <xdr:to>
          <xdr:col>2</xdr:col>
          <xdr:colOff>0</xdr:colOff>
          <xdr:row>370</xdr:row>
          <xdr:rowOff>0</xdr:rowOff>
        </xdr:to>
        <xdr:sp macro="" textlink="">
          <xdr:nvSpPr>
            <xdr:cNvPr id="1370" name="Option Button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369</xdr:row>
          <xdr:rowOff>12700</xdr:rowOff>
        </xdr:from>
        <xdr:to>
          <xdr:col>14</xdr:col>
          <xdr:colOff>228600</xdr:colOff>
          <xdr:row>370</xdr:row>
          <xdr:rowOff>0</xdr:rowOff>
        </xdr:to>
        <xdr:sp macro="" textlink="">
          <xdr:nvSpPr>
            <xdr:cNvPr id="1372" name="Option Button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369</xdr:row>
          <xdr:rowOff>12700</xdr:rowOff>
        </xdr:from>
        <xdr:to>
          <xdr:col>19</xdr:col>
          <xdr:colOff>228600</xdr:colOff>
          <xdr:row>370</xdr:row>
          <xdr:rowOff>0</xdr:rowOff>
        </xdr:to>
        <xdr:sp macro="" textlink="">
          <xdr:nvSpPr>
            <xdr:cNvPr id="1373" name="Option Button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369</xdr:row>
          <xdr:rowOff>12700</xdr:rowOff>
        </xdr:from>
        <xdr:to>
          <xdr:col>24</xdr:col>
          <xdr:colOff>228600</xdr:colOff>
          <xdr:row>370</xdr:row>
          <xdr:rowOff>0</xdr:rowOff>
        </xdr:to>
        <xdr:sp macro="" textlink="">
          <xdr:nvSpPr>
            <xdr:cNvPr id="1374" name="Option Button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371</xdr:row>
          <xdr:rowOff>12700</xdr:rowOff>
        </xdr:from>
        <xdr:to>
          <xdr:col>15</xdr:col>
          <xdr:colOff>0</xdr:colOff>
          <xdr:row>372</xdr:row>
          <xdr:rowOff>31750</xdr:rowOff>
        </xdr:to>
        <xdr:sp macro="" textlink="">
          <xdr:nvSpPr>
            <xdr:cNvPr id="1376" name="Option Button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371</xdr:row>
          <xdr:rowOff>0</xdr:rowOff>
        </xdr:from>
        <xdr:to>
          <xdr:col>20</xdr:col>
          <xdr:colOff>0</xdr:colOff>
          <xdr:row>372</xdr:row>
          <xdr:rowOff>25400</xdr:rowOff>
        </xdr:to>
        <xdr:sp macro="" textlink="">
          <xdr:nvSpPr>
            <xdr:cNvPr id="1377" name="Option Button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25400</xdr:colOff>
          <xdr:row>371</xdr:row>
          <xdr:rowOff>0</xdr:rowOff>
        </xdr:from>
        <xdr:to>
          <xdr:col>25</xdr:col>
          <xdr:colOff>0</xdr:colOff>
          <xdr:row>372</xdr:row>
          <xdr:rowOff>25400</xdr:rowOff>
        </xdr:to>
        <xdr:sp macro="" textlink="">
          <xdr:nvSpPr>
            <xdr:cNvPr id="1378" name="Option Button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371</xdr:row>
          <xdr:rowOff>165100</xdr:rowOff>
        </xdr:from>
        <xdr:to>
          <xdr:col>15</xdr:col>
          <xdr:colOff>0</xdr:colOff>
          <xdr:row>373</xdr:row>
          <xdr:rowOff>0</xdr:rowOff>
        </xdr:to>
        <xdr:sp macro="" textlink="">
          <xdr:nvSpPr>
            <xdr:cNvPr id="1379" name="Option Button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372</xdr:row>
          <xdr:rowOff>0</xdr:rowOff>
        </xdr:from>
        <xdr:to>
          <xdr:col>19</xdr:col>
          <xdr:colOff>203200</xdr:colOff>
          <xdr:row>373</xdr:row>
          <xdr:rowOff>0</xdr:rowOff>
        </xdr:to>
        <xdr:sp macro="" textlink="">
          <xdr:nvSpPr>
            <xdr:cNvPr id="1380" name="Option Button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375</xdr:row>
          <xdr:rowOff>12700</xdr:rowOff>
        </xdr:from>
        <xdr:to>
          <xdr:col>10</xdr:col>
          <xdr:colOff>241300</xdr:colOff>
          <xdr:row>376</xdr:row>
          <xdr:rowOff>0</xdr:rowOff>
        </xdr:to>
        <xdr:sp macro="" textlink="">
          <xdr:nvSpPr>
            <xdr:cNvPr id="1385" name="Option Button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375</xdr:row>
          <xdr:rowOff>12700</xdr:rowOff>
        </xdr:from>
        <xdr:to>
          <xdr:col>15</xdr:col>
          <xdr:colOff>0</xdr:colOff>
          <xdr:row>376</xdr:row>
          <xdr:rowOff>0</xdr:rowOff>
        </xdr:to>
        <xdr:sp macro="" textlink="">
          <xdr:nvSpPr>
            <xdr:cNvPr id="1386" name="Option Button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375</xdr:row>
          <xdr:rowOff>12700</xdr:rowOff>
        </xdr:from>
        <xdr:to>
          <xdr:col>19</xdr:col>
          <xdr:colOff>0</xdr:colOff>
          <xdr:row>376</xdr:row>
          <xdr:rowOff>0</xdr:rowOff>
        </xdr:to>
        <xdr:sp macro="" textlink="">
          <xdr:nvSpPr>
            <xdr:cNvPr id="1387" name="Option Button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375</xdr:row>
          <xdr:rowOff>12700</xdr:rowOff>
        </xdr:from>
        <xdr:to>
          <xdr:col>23</xdr:col>
          <xdr:colOff>0</xdr:colOff>
          <xdr:row>376</xdr:row>
          <xdr:rowOff>0</xdr:rowOff>
        </xdr:to>
        <xdr:sp macro="" textlink="">
          <xdr:nvSpPr>
            <xdr:cNvPr id="1388" name="Option Button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376</xdr:row>
          <xdr:rowOff>12700</xdr:rowOff>
        </xdr:from>
        <xdr:to>
          <xdr:col>11</xdr:col>
          <xdr:colOff>0</xdr:colOff>
          <xdr:row>377</xdr:row>
          <xdr:rowOff>0</xdr:rowOff>
        </xdr:to>
        <xdr:sp macro="" textlink="">
          <xdr:nvSpPr>
            <xdr:cNvPr id="1389" name="Option Button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383</xdr:row>
          <xdr:rowOff>0</xdr:rowOff>
        </xdr:from>
        <xdr:to>
          <xdr:col>3</xdr:col>
          <xdr:colOff>25400</xdr:colOff>
          <xdr:row>384</xdr:row>
          <xdr:rowOff>0</xdr:rowOff>
        </xdr:to>
        <xdr:sp macro="" textlink="">
          <xdr:nvSpPr>
            <xdr:cNvPr id="1391" name="Option Button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383</xdr:row>
          <xdr:rowOff>165100</xdr:rowOff>
        </xdr:from>
        <xdr:to>
          <xdr:col>3</xdr:col>
          <xdr:colOff>12700</xdr:colOff>
          <xdr:row>385</xdr:row>
          <xdr:rowOff>0</xdr:rowOff>
        </xdr:to>
        <xdr:sp macro="" textlink="">
          <xdr:nvSpPr>
            <xdr:cNvPr id="1392" name="Option Button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385</xdr:row>
          <xdr:rowOff>0</xdr:rowOff>
        </xdr:from>
        <xdr:to>
          <xdr:col>3</xdr:col>
          <xdr:colOff>0</xdr:colOff>
          <xdr:row>386</xdr:row>
          <xdr:rowOff>0</xdr:rowOff>
        </xdr:to>
        <xdr:sp macro="" textlink="">
          <xdr:nvSpPr>
            <xdr:cNvPr id="1393" name="Option Button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385</xdr:row>
          <xdr:rowOff>152400</xdr:rowOff>
        </xdr:from>
        <xdr:to>
          <xdr:col>2</xdr:col>
          <xdr:colOff>241300</xdr:colOff>
          <xdr:row>386</xdr:row>
          <xdr:rowOff>152400</xdr:rowOff>
        </xdr:to>
        <xdr:sp macro="" textlink="">
          <xdr:nvSpPr>
            <xdr:cNvPr id="1394" name="Option Button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394</xdr:row>
          <xdr:rowOff>0</xdr:rowOff>
        </xdr:from>
        <xdr:to>
          <xdr:col>3</xdr:col>
          <xdr:colOff>12700</xdr:colOff>
          <xdr:row>395</xdr:row>
          <xdr:rowOff>38100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395</xdr:row>
          <xdr:rowOff>0</xdr:rowOff>
        </xdr:from>
        <xdr:to>
          <xdr:col>3</xdr:col>
          <xdr:colOff>12700</xdr:colOff>
          <xdr:row>396</xdr:row>
          <xdr:rowOff>38100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396</xdr:row>
          <xdr:rowOff>0</xdr:rowOff>
        </xdr:from>
        <xdr:to>
          <xdr:col>3</xdr:col>
          <xdr:colOff>12700</xdr:colOff>
          <xdr:row>397</xdr:row>
          <xdr:rowOff>38100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397</xdr:row>
          <xdr:rowOff>0</xdr:rowOff>
        </xdr:from>
        <xdr:to>
          <xdr:col>3</xdr:col>
          <xdr:colOff>12700</xdr:colOff>
          <xdr:row>398</xdr:row>
          <xdr:rowOff>38100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398</xdr:row>
          <xdr:rowOff>0</xdr:rowOff>
        </xdr:from>
        <xdr:to>
          <xdr:col>3</xdr:col>
          <xdr:colOff>12700</xdr:colOff>
          <xdr:row>399</xdr:row>
          <xdr:rowOff>38100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399</xdr:row>
          <xdr:rowOff>0</xdr:rowOff>
        </xdr:from>
        <xdr:to>
          <xdr:col>3</xdr:col>
          <xdr:colOff>12700</xdr:colOff>
          <xdr:row>400</xdr:row>
          <xdr:rowOff>38100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405</xdr:row>
          <xdr:rowOff>0</xdr:rowOff>
        </xdr:from>
        <xdr:to>
          <xdr:col>3</xdr:col>
          <xdr:colOff>12700</xdr:colOff>
          <xdr:row>406</xdr:row>
          <xdr:rowOff>38100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406</xdr:row>
          <xdr:rowOff>0</xdr:rowOff>
        </xdr:from>
        <xdr:to>
          <xdr:col>3</xdr:col>
          <xdr:colOff>12700</xdr:colOff>
          <xdr:row>407</xdr:row>
          <xdr:rowOff>38100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407</xdr:row>
          <xdr:rowOff>0</xdr:rowOff>
        </xdr:from>
        <xdr:to>
          <xdr:col>3</xdr:col>
          <xdr:colOff>12700</xdr:colOff>
          <xdr:row>408</xdr:row>
          <xdr:rowOff>38100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408</xdr:row>
          <xdr:rowOff>0</xdr:rowOff>
        </xdr:from>
        <xdr:to>
          <xdr:col>3</xdr:col>
          <xdr:colOff>12700</xdr:colOff>
          <xdr:row>409</xdr:row>
          <xdr:rowOff>38100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405</xdr:row>
          <xdr:rowOff>0</xdr:rowOff>
        </xdr:from>
        <xdr:to>
          <xdr:col>18</xdr:col>
          <xdr:colOff>12700</xdr:colOff>
          <xdr:row>406</xdr:row>
          <xdr:rowOff>38100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406</xdr:row>
          <xdr:rowOff>0</xdr:rowOff>
        </xdr:from>
        <xdr:to>
          <xdr:col>18</xdr:col>
          <xdr:colOff>12700</xdr:colOff>
          <xdr:row>407</xdr:row>
          <xdr:rowOff>38100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407</xdr:row>
          <xdr:rowOff>0</xdr:rowOff>
        </xdr:from>
        <xdr:to>
          <xdr:col>18</xdr:col>
          <xdr:colOff>12700</xdr:colOff>
          <xdr:row>408</xdr:row>
          <xdr:rowOff>38100</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414</xdr:row>
          <xdr:rowOff>0</xdr:rowOff>
        </xdr:from>
        <xdr:to>
          <xdr:col>3</xdr:col>
          <xdr:colOff>12700</xdr:colOff>
          <xdr:row>415</xdr:row>
          <xdr:rowOff>38100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415</xdr:row>
          <xdr:rowOff>0</xdr:rowOff>
        </xdr:from>
        <xdr:to>
          <xdr:col>3</xdr:col>
          <xdr:colOff>12700</xdr:colOff>
          <xdr:row>416</xdr:row>
          <xdr:rowOff>38100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416</xdr:row>
          <xdr:rowOff>0</xdr:rowOff>
        </xdr:from>
        <xdr:to>
          <xdr:col>3</xdr:col>
          <xdr:colOff>12700</xdr:colOff>
          <xdr:row>417</xdr:row>
          <xdr:rowOff>38100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417</xdr:row>
          <xdr:rowOff>0</xdr:rowOff>
        </xdr:from>
        <xdr:to>
          <xdr:col>3</xdr:col>
          <xdr:colOff>12700</xdr:colOff>
          <xdr:row>418</xdr:row>
          <xdr:rowOff>38100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414</xdr:row>
          <xdr:rowOff>0</xdr:rowOff>
        </xdr:from>
        <xdr:to>
          <xdr:col>18</xdr:col>
          <xdr:colOff>12700</xdr:colOff>
          <xdr:row>415</xdr:row>
          <xdr:rowOff>38100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415</xdr:row>
          <xdr:rowOff>0</xdr:rowOff>
        </xdr:from>
        <xdr:to>
          <xdr:col>18</xdr:col>
          <xdr:colOff>12700</xdr:colOff>
          <xdr:row>416</xdr:row>
          <xdr:rowOff>38100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416</xdr:row>
          <xdr:rowOff>0</xdr:rowOff>
        </xdr:from>
        <xdr:to>
          <xdr:col>18</xdr:col>
          <xdr:colOff>12700</xdr:colOff>
          <xdr:row>417</xdr:row>
          <xdr:rowOff>38100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423</xdr:row>
          <xdr:rowOff>0</xdr:rowOff>
        </xdr:from>
        <xdr:to>
          <xdr:col>3</xdr:col>
          <xdr:colOff>12700</xdr:colOff>
          <xdr:row>424</xdr:row>
          <xdr:rowOff>38100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423</xdr:row>
          <xdr:rowOff>0</xdr:rowOff>
        </xdr:from>
        <xdr:to>
          <xdr:col>15</xdr:col>
          <xdr:colOff>12700</xdr:colOff>
          <xdr:row>424</xdr:row>
          <xdr:rowOff>38100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424</xdr:row>
          <xdr:rowOff>0</xdr:rowOff>
        </xdr:from>
        <xdr:to>
          <xdr:col>3</xdr:col>
          <xdr:colOff>12700</xdr:colOff>
          <xdr:row>425</xdr:row>
          <xdr:rowOff>38100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425</xdr:row>
          <xdr:rowOff>0</xdr:rowOff>
        </xdr:from>
        <xdr:to>
          <xdr:col>3</xdr:col>
          <xdr:colOff>12700</xdr:colOff>
          <xdr:row>426</xdr:row>
          <xdr:rowOff>38100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426</xdr:row>
          <xdr:rowOff>0</xdr:rowOff>
        </xdr:from>
        <xdr:to>
          <xdr:col>3</xdr:col>
          <xdr:colOff>12700</xdr:colOff>
          <xdr:row>427</xdr:row>
          <xdr:rowOff>38100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424</xdr:row>
          <xdr:rowOff>0</xdr:rowOff>
        </xdr:from>
        <xdr:to>
          <xdr:col>15</xdr:col>
          <xdr:colOff>12700</xdr:colOff>
          <xdr:row>425</xdr:row>
          <xdr:rowOff>38100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425</xdr:row>
          <xdr:rowOff>0</xdr:rowOff>
        </xdr:from>
        <xdr:to>
          <xdr:col>15</xdr:col>
          <xdr:colOff>12700</xdr:colOff>
          <xdr:row>426</xdr:row>
          <xdr:rowOff>38100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475</xdr:row>
          <xdr:rowOff>0</xdr:rowOff>
        </xdr:from>
        <xdr:to>
          <xdr:col>3</xdr:col>
          <xdr:colOff>12700</xdr:colOff>
          <xdr:row>476</xdr:row>
          <xdr:rowOff>38100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475</xdr:row>
          <xdr:rowOff>0</xdr:rowOff>
        </xdr:from>
        <xdr:to>
          <xdr:col>15</xdr:col>
          <xdr:colOff>12700</xdr:colOff>
          <xdr:row>476</xdr:row>
          <xdr:rowOff>38100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476</xdr:row>
          <xdr:rowOff>0</xdr:rowOff>
        </xdr:from>
        <xdr:to>
          <xdr:col>3</xdr:col>
          <xdr:colOff>12700</xdr:colOff>
          <xdr:row>477</xdr:row>
          <xdr:rowOff>38100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477</xdr:row>
          <xdr:rowOff>0</xdr:rowOff>
        </xdr:from>
        <xdr:to>
          <xdr:col>3</xdr:col>
          <xdr:colOff>12700</xdr:colOff>
          <xdr:row>478</xdr:row>
          <xdr:rowOff>38100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478</xdr:row>
          <xdr:rowOff>0</xdr:rowOff>
        </xdr:from>
        <xdr:to>
          <xdr:col>3</xdr:col>
          <xdr:colOff>12700</xdr:colOff>
          <xdr:row>479</xdr:row>
          <xdr:rowOff>38100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476</xdr:row>
          <xdr:rowOff>0</xdr:rowOff>
        </xdr:from>
        <xdr:to>
          <xdr:col>15</xdr:col>
          <xdr:colOff>12700</xdr:colOff>
          <xdr:row>477</xdr:row>
          <xdr:rowOff>38100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477</xdr:row>
          <xdr:rowOff>0</xdr:rowOff>
        </xdr:from>
        <xdr:to>
          <xdr:col>15</xdr:col>
          <xdr:colOff>12700</xdr:colOff>
          <xdr:row>478</xdr:row>
          <xdr:rowOff>38100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478</xdr:row>
          <xdr:rowOff>0</xdr:rowOff>
        </xdr:from>
        <xdr:to>
          <xdr:col>15</xdr:col>
          <xdr:colOff>12700</xdr:colOff>
          <xdr:row>479</xdr:row>
          <xdr:rowOff>38100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484</xdr:row>
          <xdr:rowOff>0</xdr:rowOff>
        </xdr:from>
        <xdr:to>
          <xdr:col>3</xdr:col>
          <xdr:colOff>12700</xdr:colOff>
          <xdr:row>485</xdr:row>
          <xdr:rowOff>38100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485</xdr:row>
          <xdr:rowOff>0</xdr:rowOff>
        </xdr:from>
        <xdr:to>
          <xdr:col>3</xdr:col>
          <xdr:colOff>12700</xdr:colOff>
          <xdr:row>486</xdr:row>
          <xdr:rowOff>38100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486</xdr:row>
          <xdr:rowOff>0</xdr:rowOff>
        </xdr:from>
        <xdr:to>
          <xdr:col>3</xdr:col>
          <xdr:colOff>12700</xdr:colOff>
          <xdr:row>487</xdr:row>
          <xdr:rowOff>38100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487</xdr:row>
          <xdr:rowOff>0</xdr:rowOff>
        </xdr:from>
        <xdr:to>
          <xdr:col>3</xdr:col>
          <xdr:colOff>12700</xdr:colOff>
          <xdr:row>488</xdr:row>
          <xdr:rowOff>38100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484</xdr:row>
          <xdr:rowOff>0</xdr:rowOff>
        </xdr:from>
        <xdr:to>
          <xdr:col>15</xdr:col>
          <xdr:colOff>12700</xdr:colOff>
          <xdr:row>485</xdr:row>
          <xdr:rowOff>38100</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485</xdr:row>
          <xdr:rowOff>0</xdr:rowOff>
        </xdr:from>
        <xdr:to>
          <xdr:col>15</xdr:col>
          <xdr:colOff>12700</xdr:colOff>
          <xdr:row>486</xdr:row>
          <xdr:rowOff>38100</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486</xdr:row>
          <xdr:rowOff>0</xdr:rowOff>
        </xdr:from>
        <xdr:to>
          <xdr:col>15</xdr:col>
          <xdr:colOff>12700</xdr:colOff>
          <xdr:row>487</xdr:row>
          <xdr:rowOff>38100</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487</xdr:row>
          <xdr:rowOff>0</xdr:rowOff>
        </xdr:from>
        <xdr:to>
          <xdr:col>15</xdr:col>
          <xdr:colOff>12700</xdr:colOff>
          <xdr:row>488</xdr:row>
          <xdr:rowOff>38100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494</xdr:row>
          <xdr:rowOff>0</xdr:rowOff>
        </xdr:from>
        <xdr:to>
          <xdr:col>3</xdr:col>
          <xdr:colOff>12700</xdr:colOff>
          <xdr:row>495</xdr:row>
          <xdr:rowOff>38100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495</xdr:row>
          <xdr:rowOff>0</xdr:rowOff>
        </xdr:from>
        <xdr:to>
          <xdr:col>3</xdr:col>
          <xdr:colOff>12700</xdr:colOff>
          <xdr:row>496</xdr:row>
          <xdr:rowOff>38100</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496</xdr:row>
          <xdr:rowOff>0</xdr:rowOff>
        </xdr:from>
        <xdr:to>
          <xdr:col>3</xdr:col>
          <xdr:colOff>12700</xdr:colOff>
          <xdr:row>497</xdr:row>
          <xdr:rowOff>38100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497</xdr:row>
          <xdr:rowOff>0</xdr:rowOff>
        </xdr:from>
        <xdr:to>
          <xdr:col>3</xdr:col>
          <xdr:colOff>12700</xdr:colOff>
          <xdr:row>498</xdr:row>
          <xdr:rowOff>38100</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494</xdr:row>
          <xdr:rowOff>0</xdr:rowOff>
        </xdr:from>
        <xdr:to>
          <xdr:col>18</xdr:col>
          <xdr:colOff>12700</xdr:colOff>
          <xdr:row>495</xdr:row>
          <xdr:rowOff>38100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495</xdr:row>
          <xdr:rowOff>0</xdr:rowOff>
        </xdr:from>
        <xdr:to>
          <xdr:col>18</xdr:col>
          <xdr:colOff>12700</xdr:colOff>
          <xdr:row>496</xdr:row>
          <xdr:rowOff>38100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496</xdr:row>
          <xdr:rowOff>0</xdr:rowOff>
        </xdr:from>
        <xdr:to>
          <xdr:col>18</xdr:col>
          <xdr:colOff>12700</xdr:colOff>
          <xdr:row>497</xdr:row>
          <xdr:rowOff>38100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497</xdr:row>
          <xdr:rowOff>0</xdr:rowOff>
        </xdr:from>
        <xdr:to>
          <xdr:col>18</xdr:col>
          <xdr:colOff>12700</xdr:colOff>
          <xdr:row>498</xdr:row>
          <xdr:rowOff>38100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532</xdr:row>
          <xdr:rowOff>0</xdr:rowOff>
        </xdr:from>
        <xdr:to>
          <xdr:col>3</xdr:col>
          <xdr:colOff>12700</xdr:colOff>
          <xdr:row>533</xdr:row>
          <xdr:rowOff>38100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533</xdr:row>
          <xdr:rowOff>0</xdr:rowOff>
        </xdr:from>
        <xdr:to>
          <xdr:col>3</xdr:col>
          <xdr:colOff>12700</xdr:colOff>
          <xdr:row>534</xdr:row>
          <xdr:rowOff>38100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534</xdr:row>
          <xdr:rowOff>0</xdr:rowOff>
        </xdr:from>
        <xdr:to>
          <xdr:col>3</xdr:col>
          <xdr:colOff>12700</xdr:colOff>
          <xdr:row>535</xdr:row>
          <xdr:rowOff>38100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535</xdr:row>
          <xdr:rowOff>0</xdr:rowOff>
        </xdr:from>
        <xdr:to>
          <xdr:col>3</xdr:col>
          <xdr:colOff>12700</xdr:colOff>
          <xdr:row>536</xdr:row>
          <xdr:rowOff>38100</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536</xdr:row>
          <xdr:rowOff>0</xdr:rowOff>
        </xdr:from>
        <xdr:to>
          <xdr:col>3</xdr:col>
          <xdr:colOff>12700</xdr:colOff>
          <xdr:row>537</xdr:row>
          <xdr:rowOff>38100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537</xdr:row>
          <xdr:rowOff>0</xdr:rowOff>
        </xdr:from>
        <xdr:to>
          <xdr:col>3</xdr:col>
          <xdr:colOff>12700</xdr:colOff>
          <xdr:row>538</xdr:row>
          <xdr:rowOff>38100</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538</xdr:row>
          <xdr:rowOff>0</xdr:rowOff>
        </xdr:from>
        <xdr:to>
          <xdr:col>3</xdr:col>
          <xdr:colOff>12700</xdr:colOff>
          <xdr:row>539</xdr:row>
          <xdr:rowOff>38100</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539</xdr:row>
          <xdr:rowOff>0</xdr:rowOff>
        </xdr:from>
        <xdr:to>
          <xdr:col>3</xdr:col>
          <xdr:colOff>12700</xdr:colOff>
          <xdr:row>540</xdr:row>
          <xdr:rowOff>38100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532</xdr:row>
          <xdr:rowOff>0</xdr:rowOff>
        </xdr:from>
        <xdr:to>
          <xdr:col>18</xdr:col>
          <xdr:colOff>12700</xdr:colOff>
          <xdr:row>533</xdr:row>
          <xdr:rowOff>38100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533</xdr:row>
          <xdr:rowOff>0</xdr:rowOff>
        </xdr:from>
        <xdr:to>
          <xdr:col>18</xdr:col>
          <xdr:colOff>12700</xdr:colOff>
          <xdr:row>534</xdr:row>
          <xdr:rowOff>38100</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534</xdr:row>
          <xdr:rowOff>0</xdr:rowOff>
        </xdr:from>
        <xdr:to>
          <xdr:col>18</xdr:col>
          <xdr:colOff>12700</xdr:colOff>
          <xdr:row>535</xdr:row>
          <xdr:rowOff>38100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535</xdr:row>
          <xdr:rowOff>0</xdr:rowOff>
        </xdr:from>
        <xdr:to>
          <xdr:col>18</xdr:col>
          <xdr:colOff>12700</xdr:colOff>
          <xdr:row>536</xdr:row>
          <xdr:rowOff>38100</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536</xdr:row>
          <xdr:rowOff>0</xdr:rowOff>
        </xdr:from>
        <xdr:to>
          <xdr:col>18</xdr:col>
          <xdr:colOff>12700</xdr:colOff>
          <xdr:row>537</xdr:row>
          <xdr:rowOff>38100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538</xdr:row>
          <xdr:rowOff>0</xdr:rowOff>
        </xdr:from>
        <xdr:to>
          <xdr:col>18</xdr:col>
          <xdr:colOff>12700</xdr:colOff>
          <xdr:row>539</xdr:row>
          <xdr:rowOff>38100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545</xdr:row>
          <xdr:rowOff>0</xdr:rowOff>
        </xdr:from>
        <xdr:to>
          <xdr:col>3</xdr:col>
          <xdr:colOff>12700</xdr:colOff>
          <xdr:row>546</xdr:row>
          <xdr:rowOff>38100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546</xdr:row>
          <xdr:rowOff>0</xdr:rowOff>
        </xdr:from>
        <xdr:to>
          <xdr:col>3</xdr:col>
          <xdr:colOff>12700</xdr:colOff>
          <xdr:row>547</xdr:row>
          <xdr:rowOff>38100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547</xdr:row>
          <xdr:rowOff>0</xdr:rowOff>
        </xdr:from>
        <xdr:to>
          <xdr:col>3</xdr:col>
          <xdr:colOff>12700</xdr:colOff>
          <xdr:row>548</xdr:row>
          <xdr:rowOff>38100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548</xdr:row>
          <xdr:rowOff>0</xdr:rowOff>
        </xdr:from>
        <xdr:to>
          <xdr:col>3</xdr:col>
          <xdr:colOff>12700</xdr:colOff>
          <xdr:row>549</xdr:row>
          <xdr:rowOff>38100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549</xdr:row>
          <xdr:rowOff>0</xdr:rowOff>
        </xdr:from>
        <xdr:to>
          <xdr:col>3</xdr:col>
          <xdr:colOff>12700</xdr:colOff>
          <xdr:row>550</xdr:row>
          <xdr:rowOff>38100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545</xdr:row>
          <xdr:rowOff>0</xdr:rowOff>
        </xdr:from>
        <xdr:to>
          <xdr:col>18</xdr:col>
          <xdr:colOff>12700</xdr:colOff>
          <xdr:row>546</xdr:row>
          <xdr:rowOff>38100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546</xdr:row>
          <xdr:rowOff>0</xdr:rowOff>
        </xdr:from>
        <xdr:to>
          <xdr:col>18</xdr:col>
          <xdr:colOff>12700</xdr:colOff>
          <xdr:row>547</xdr:row>
          <xdr:rowOff>38100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547</xdr:row>
          <xdr:rowOff>0</xdr:rowOff>
        </xdr:from>
        <xdr:to>
          <xdr:col>18</xdr:col>
          <xdr:colOff>12700</xdr:colOff>
          <xdr:row>548</xdr:row>
          <xdr:rowOff>38100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548</xdr:row>
          <xdr:rowOff>0</xdr:rowOff>
        </xdr:from>
        <xdr:to>
          <xdr:col>18</xdr:col>
          <xdr:colOff>12700</xdr:colOff>
          <xdr:row>549</xdr:row>
          <xdr:rowOff>38100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556</xdr:row>
          <xdr:rowOff>0</xdr:rowOff>
        </xdr:from>
        <xdr:to>
          <xdr:col>3</xdr:col>
          <xdr:colOff>12700</xdr:colOff>
          <xdr:row>557</xdr:row>
          <xdr:rowOff>38100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557</xdr:row>
          <xdr:rowOff>0</xdr:rowOff>
        </xdr:from>
        <xdr:to>
          <xdr:col>3</xdr:col>
          <xdr:colOff>12700</xdr:colOff>
          <xdr:row>558</xdr:row>
          <xdr:rowOff>38100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558</xdr:row>
          <xdr:rowOff>0</xdr:rowOff>
        </xdr:from>
        <xdr:to>
          <xdr:col>3</xdr:col>
          <xdr:colOff>12700</xdr:colOff>
          <xdr:row>559</xdr:row>
          <xdr:rowOff>38100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556</xdr:row>
          <xdr:rowOff>0</xdr:rowOff>
        </xdr:from>
        <xdr:to>
          <xdr:col>13</xdr:col>
          <xdr:colOff>12700</xdr:colOff>
          <xdr:row>557</xdr:row>
          <xdr:rowOff>38100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557</xdr:row>
          <xdr:rowOff>0</xdr:rowOff>
        </xdr:from>
        <xdr:to>
          <xdr:col>13</xdr:col>
          <xdr:colOff>12700</xdr:colOff>
          <xdr:row>558</xdr:row>
          <xdr:rowOff>38100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564</xdr:row>
          <xdr:rowOff>0</xdr:rowOff>
        </xdr:from>
        <xdr:to>
          <xdr:col>3</xdr:col>
          <xdr:colOff>25400</xdr:colOff>
          <xdr:row>565</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565</xdr:row>
          <xdr:rowOff>0</xdr:rowOff>
        </xdr:from>
        <xdr:to>
          <xdr:col>3</xdr:col>
          <xdr:colOff>25400</xdr:colOff>
          <xdr:row>566</xdr:row>
          <xdr:rowOff>0</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566</xdr:row>
          <xdr:rowOff>0</xdr:rowOff>
        </xdr:from>
        <xdr:to>
          <xdr:col>3</xdr:col>
          <xdr:colOff>25400</xdr:colOff>
          <xdr:row>567</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567</xdr:row>
          <xdr:rowOff>0</xdr:rowOff>
        </xdr:from>
        <xdr:to>
          <xdr:col>3</xdr:col>
          <xdr:colOff>25400</xdr:colOff>
          <xdr:row>568</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564</xdr:row>
          <xdr:rowOff>0</xdr:rowOff>
        </xdr:from>
        <xdr:to>
          <xdr:col>13</xdr:col>
          <xdr:colOff>25400</xdr:colOff>
          <xdr:row>565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565</xdr:row>
          <xdr:rowOff>0</xdr:rowOff>
        </xdr:from>
        <xdr:to>
          <xdr:col>13</xdr:col>
          <xdr:colOff>25400</xdr:colOff>
          <xdr:row>566</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566</xdr:row>
          <xdr:rowOff>0</xdr:rowOff>
        </xdr:from>
        <xdr:to>
          <xdr:col>13</xdr:col>
          <xdr:colOff>25400</xdr:colOff>
          <xdr:row>567</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567</xdr:row>
          <xdr:rowOff>0</xdr:rowOff>
        </xdr:from>
        <xdr:to>
          <xdr:col>13</xdr:col>
          <xdr:colOff>25400</xdr:colOff>
          <xdr:row>568</xdr:row>
          <xdr:rowOff>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574</xdr:row>
          <xdr:rowOff>0</xdr:rowOff>
        </xdr:from>
        <xdr:to>
          <xdr:col>3</xdr:col>
          <xdr:colOff>25400</xdr:colOff>
          <xdr:row>575</xdr:row>
          <xdr:rowOff>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575</xdr:row>
          <xdr:rowOff>0</xdr:rowOff>
        </xdr:from>
        <xdr:to>
          <xdr:col>3</xdr:col>
          <xdr:colOff>25400</xdr:colOff>
          <xdr:row>576</xdr:row>
          <xdr:rowOff>0</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576</xdr:row>
          <xdr:rowOff>0</xdr:rowOff>
        </xdr:from>
        <xdr:to>
          <xdr:col>3</xdr:col>
          <xdr:colOff>25400</xdr:colOff>
          <xdr:row>577</xdr:row>
          <xdr:rowOff>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577</xdr:row>
          <xdr:rowOff>0</xdr:rowOff>
        </xdr:from>
        <xdr:to>
          <xdr:col>3</xdr:col>
          <xdr:colOff>25400</xdr:colOff>
          <xdr:row>578</xdr:row>
          <xdr:rowOff>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578</xdr:row>
          <xdr:rowOff>0</xdr:rowOff>
        </xdr:from>
        <xdr:to>
          <xdr:col>3</xdr:col>
          <xdr:colOff>25400</xdr:colOff>
          <xdr:row>579</xdr:row>
          <xdr:rowOff>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579</xdr:row>
          <xdr:rowOff>0</xdr:rowOff>
        </xdr:from>
        <xdr:to>
          <xdr:col>3</xdr:col>
          <xdr:colOff>25400</xdr:colOff>
          <xdr:row>580</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587</xdr:row>
          <xdr:rowOff>0</xdr:rowOff>
        </xdr:from>
        <xdr:to>
          <xdr:col>3</xdr:col>
          <xdr:colOff>25400</xdr:colOff>
          <xdr:row>588</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588</xdr:row>
          <xdr:rowOff>0</xdr:rowOff>
        </xdr:from>
        <xdr:to>
          <xdr:col>3</xdr:col>
          <xdr:colOff>25400</xdr:colOff>
          <xdr:row>589</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589</xdr:row>
          <xdr:rowOff>0</xdr:rowOff>
        </xdr:from>
        <xdr:to>
          <xdr:col>3</xdr:col>
          <xdr:colOff>25400</xdr:colOff>
          <xdr:row>590</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590</xdr:row>
          <xdr:rowOff>0</xdr:rowOff>
        </xdr:from>
        <xdr:to>
          <xdr:col>3</xdr:col>
          <xdr:colOff>25400</xdr:colOff>
          <xdr:row>591</xdr:row>
          <xdr:rowOff>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591</xdr:row>
          <xdr:rowOff>0</xdr:rowOff>
        </xdr:from>
        <xdr:to>
          <xdr:col>3</xdr:col>
          <xdr:colOff>25400</xdr:colOff>
          <xdr:row>592</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592</xdr:row>
          <xdr:rowOff>0</xdr:rowOff>
        </xdr:from>
        <xdr:to>
          <xdr:col>3</xdr:col>
          <xdr:colOff>25400</xdr:colOff>
          <xdr:row>593</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587</xdr:row>
          <xdr:rowOff>0</xdr:rowOff>
        </xdr:from>
        <xdr:to>
          <xdr:col>17</xdr:col>
          <xdr:colOff>25400</xdr:colOff>
          <xdr:row>588</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588</xdr:row>
          <xdr:rowOff>0</xdr:rowOff>
        </xdr:from>
        <xdr:to>
          <xdr:col>17</xdr:col>
          <xdr:colOff>25400</xdr:colOff>
          <xdr:row>589</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589</xdr:row>
          <xdr:rowOff>0</xdr:rowOff>
        </xdr:from>
        <xdr:to>
          <xdr:col>17</xdr:col>
          <xdr:colOff>25400</xdr:colOff>
          <xdr:row>590</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589</xdr:row>
          <xdr:rowOff>165100</xdr:rowOff>
        </xdr:from>
        <xdr:to>
          <xdr:col>17</xdr:col>
          <xdr:colOff>25400</xdr:colOff>
          <xdr:row>590</xdr:row>
          <xdr:rowOff>152400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591</xdr:row>
          <xdr:rowOff>0</xdr:rowOff>
        </xdr:from>
        <xdr:to>
          <xdr:col>17</xdr:col>
          <xdr:colOff>25400</xdr:colOff>
          <xdr:row>592</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592</xdr:row>
          <xdr:rowOff>0</xdr:rowOff>
        </xdr:from>
        <xdr:to>
          <xdr:col>17</xdr:col>
          <xdr:colOff>25400</xdr:colOff>
          <xdr:row>593</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598</xdr:row>
          <xdr:rowOff>0</xdr:rowOff>
        </xdr:from>
        <xdr:to>
          <xdr:col>3</xdr:col>
          <xdr:colOff>25400</xdr:colOff>
          <xdr:row>599</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599</xdr:row>
          <xdr:rowOff>0</xdr:rowOff>
        </xdr:from>
        <xdr:to>
          <xdr:col>3</xdr:col>
          <xdr:colOff>25400</xdr:colOff>
          <xdr:row>600</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600</xdr:row>
          <xdr:rowOff>0</xdr:rowOff>
        </xdr:from>
        <xdr:to>
          <xdr:col>3</xdr:col>
          <xdr:colOff>25400</xdr:colOff>
          <xdr:row>601</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601</xdr:row>
          <xdr:rowOff>0</xdr:rowOff>
        </xdr:from>
        <xdr:to>
          <xdr:col>3</xdr:col>
          <xdr:colOff>25400</xdr:colOff>
          <xdr:row>602</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602</xdr:row>
          <xdr:rowOff>0</xdr:rowOff>
        </xdr:from>
        <xdr:to>
          <xdr:col>3</xdr:col>
          <xdr:colOff>25400</xdr:colOff>
          <xdr:row>603</xdr:row>
          <xdr:rowOff>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598</xdr:row>
          <xdr:rowOff>0</xdr:rowOff>
        </xdr:from>
        <xdr:to>
          <xdr:col>17</xdr:col>
          <xdr:colOff>25400</xdr:colOff>
          <xdr:row>599</xdr:row>
          <xdr:rowOff>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599</xdr:row>
          <xdr:rowOff>0</xdr:rowOff>
        </xdr:from>
        <xdr:to>
          <xdr:col>17</xdr:col>
          <xdr:colOff>25400</xdr:colOff>
          <xdr:row>600</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600</xdr:row>
          <xdr:rowOff>0</xdr:rowOff>
        </xdr:from>
        <xdr:to>
          <xdr:col>17</xdr:col>
          <xdr:colOff>25400</xdr:colOff>
          <xdr:row>601</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601</xdr:row>
          <xdr:rowOff>0</xdr:rowOff>
        </xdr:from>
        <xdr:to>
          <xdr:col>17</xdr:col>
          <xdr:colOff>25400</xdr:colOff>
          <xdr:row>602</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602</xdr:row>
          <xdr:rowOff>0</xdr:rowOff>
        </xdr:from>
        <xdr:to>
          <xdr:col>17</xdr:col>
          <xdr:colOff>25400</xdr:colOff>
          <xdr:row>603</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609</xdr:row>
          <xdr:rowOff>0</xdr:rowOff>
        </xdr:from>
        <xdr:to>
          <xdr:col>3</xdr:col>
          <xdr:colOff>25400</xdr:colOff>
          <xdr:row>610</xdr:row>
          <xdr:rowOff>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610</xdr:row>
          <xdr:rowOff>0</xdr:rowOff>
        </xdr:from>
        <xdr:to>
          <xdr:col>3</xdr:col>
          <xdr:colOff>25400</xdr:colOff>
          <xdr:row>611</xdr:row>
          <xdr:rowOff>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611</xdr:row>
          <xdr:rowOff>0</xdr:rowOff>
        </xdr:from>
        <xdr:to>
          <xdr:col>3</xdr:col>
          <xdr:colOff>25400</xdr:colOff>
          <xdr:row>612</xdr:row>
          <xdr:rowOff>0</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613</xdr:row>
          <xdr:rowOff>0</xdr:rowOff>
        </xdr:from>
        <xdr:to>
          <xdr:col>3</xdr:col>
          <xdr:colOff>25400</xdr:colOff>
          <xdr:row>614</xdr:row>
          <xdr:rowOff>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620</xdr:row>
          <xdr:rowOff>0</xdr:rowOff>
        </xdr:from>
        <xdr:to>
          <xdr:col>3</xdr:col>
          <xdr:colOff>25400</xdr:colOff>
          <xdr:row>621</xdr:row>
          <xdr:rowOff>0</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620</xdr:row>
          <xdr:rowOff>0</xdr:rowOff>
        </xdr:from>
        <xdr:to>
          <xdr:col>10</xdr:col>
          <xdr:colOff>25400</xdr:colOff>
          <xdr:row>621</xdr:row>
          <xdr:rowOff>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620</xdr:row>
          <xdr:rowOff>0</xdr:rowOff>
        </xdr:from>
        <xdr:to>
          <xdr:col>16</xdr:col>
          <xdr:colOff>25400</xdr:colOff>
          <xdr:row>621</xdr:row>
          <xdr:rowOff>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620</xdr:row>
          <xdr:rowOff>0</xdr:rowOff>
        </xdr:from>
        <xdr:to>
          <xdr:col>23</xdr:col>
          <xdr:colOff>25400</xdr:colOff>
          <xdr:row>621</xdr:row>
          <xdr:rowOff>0</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621</xdr:row>
          <xdr:rowOff>0</xdr:rowOff>
        </xdr:from>
        <xdr:to>
          <xdr:col>3</xdr:col>
          <xdr:colOff>25400</xdr:colOff>
          <xdr:row>622</xdr:row>
          <xdr:rowOff>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621</xdr:row>
          <xdr:rowOff>0</xdr:rowOff>
        </xdr:from>
        <xdr:to>
          <xdr:col>10</xdr:col>
          <xdr:colOff>25400</xdr:colOff>
          <xdr:row>622</xdr:row>
          <xdr:rowOff>0</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621</xdr:row>
          <xdr:rowOff>0</xdr:rowOff>
        </xdr:from>
        <xdr:to>
          <xdr:col>16</xdr:col>
          <xdr:colOff>25400</xdr:colOff>
          <xdr:row>622</xdr:row>
          <xdr:rowOff>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629</xdr:row>
          <xdr:rowOff>177800</xdr:rowOff>
        </xdr:from>
        <xdr:to>
          <xdr:col>3</xdr:col>
          <xdr:colOff>0</xdr:colOff>
          <xdr:row>631</xdr:row>
          <xdr:rowOff>0</xdr:rowOff>
        </xdr:to>
        <xdr:sp macro="" textlink="">
          <xdr:nvSpPr>
            <xdr:cNvPr id="1551" name="Option Button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630</xdr:row>
          <xdr:rowOff>152400</xdr:rowOff>
        </xdr:from>
        <xdr:to>
          <xdr:col>2</xdr:col>
          <xdr:colOff>228600</xdr:colOff>
          <xdr:row>632</xdr:row>
          <xdr:rowOff>0</xdr:rowOff>
        </xdr:to>
        <xdr:sp macro="" textlink="">
          <xdr:nvSpPr>
            <xdr:cNvPr id="1553" name="Option Button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632</xdr:row>
          <xdr:rowOff>0</xdr:rowOff>
        </xdr:from>
        <xdr:to>
          <xdr:col>2</xdr:col>
          <xdr:colOff>228600</xdr:colOff>
          <xdr:row>633</xdr:row>
          <xdr:rowOff>12700</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632</xdr:row>
          <xdr:rowOff>165100</xdr:rowOff>
        </xdr:from>
        <xdr:to>
          <xdr:col>3</xdr:col>
          <xdr:colOff>0</xdr:colOff>
          <xdr:row>634</xdr:row>
          <xdr:rowOff>0</xdr:rowOff>
        </xdr:to>
        <xdr:sp macro="" textlink="">
          <xdr:nvSpPr>
            <xdr:cNvPr id="1696" name="Option Button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641</xdr:row>
          <xdr:rowOff>0</xdr:rowOff>
        </xdr:from>
        <xdr:to>
          <xdr:col>3</xdr:col>
          <xdr:colOff>25400</xdr:colOff>
          <xdr:row>642</xdr:row>
          <xdr:rowOff>0</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642</xdr:row>
          <xdr:rowOff>0</xdr:rowOff>
        </xdr:from>
        <xdr:to>
          <xdr:col>3</xdr:col>
          <xdr:colOff>25400</xdr:colOff>
          <xdr:row>643</xdr:row>
          <xdr:rowOff>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643</xdr:row>
          <xdr:rowOff>0</xdr:rowOff>
        </xdr:from>
        <xdr:to>
          <xdr:col>3</xdr:col>
          <xdr:colOff>25400</xdr:colOff>
          <xdr:row>644</xdr:row>
          <xdr:rowOff>0</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644</xdr:row>
          <xdr:rowOff>0</xdr:rowOff>
        </xdr:from>
        <xdr:to>
          <xdr:col>3</xdr:col>
          <xdr:colOff>25400</xdr:colOff>
          <xdr:row>645</xdr:row>
          <xdr:rowOff>0</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645</xdr:row>
          <xdr:rowOff>0</xdr:rowOff>
        </xdr:from>
        <xdr:to>
          <xdr:col>3</xdr:col>
          <xdr:colOff>25400</xdr:colOff>
          <xdr:row>646</xdr:row>
          <xdr:rowOff>0</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647</xdr:row>
          <xdr:rowOff>0</xdr:rowOff>
        </xdr:from>
        <xdr:to>
          <xdr:col>3</xdr:col>
          <xdr:colOff>25400</xdr:colOff>
          <xdr:row>648</xdr:row>
          <xdr:rowOff>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654</xdr:row>
          <xdr:rowOff>0</xdr:rowOff>
        </xdr:from>
        <xdr:to>
          <xdr:col>2</xdr:col>
          <xdr:colOff>25400</xdr:colOff>
          <xdr:row>655</xdr:row>
          <xdr:rowOff>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654</xdr:row>
          <xdr:rowOff>0</xdr:rowOff>
        </xdr:from>
        <xdr:to>
          <xdr:col>9</xdr:col>
          <xdr:colOff>25400</xdr:colOff>
          <xdr:row>655</xdr:row>
          <xdr:rowOff>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654</xdr:row>
          <xdr:rowOff>0</xdr:rowOff>
        </xdr:from>
        <xdr:to>
          <xdr:col>14</xdr:col>
          <xdr:colOff>25400</xdr:colOff>
          <xdr:row>655</xdr:row>
          <xdr:rowOff>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654</xdr:row>
          <xdr:rowOff>0</xdr:rowOff>
        </xdr:from>
        <xdr:to>
          <xdr:col>19</xdr:col>
          <xdr:colOff>25400</xdr:colOff>
          <xdr:row>655</xdr:row>
          <xdr:rowOff>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656</xdr:row>
          <xdr:rowOff>0</xdr:rowOff>
        </xdr:from>
        <xdr:to>
          <xdr:col>2</xdr:col>
          <xdr:colOff>25400</xdr:colOff>
          <xdr:row>657</xdr:row>
          <xdr:rowOff>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656</xdr:row>
          <xdr:rowOff>0</xdr:rowOff>
        </xdr:from>
        <xdr:to>
          <xdr:col>9</xdr:col>
          <xdr:colOff>25400</xdr:colOff>
          <xdr:row>657</xdr:row>
          <xdr:rowOff>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656</xdr:row>
          <xdr:rowOff>0</xdr:rowOff>
        </xdr:from>
        <xdr:to>
          <xdr:col>16</xdr:col>
          <xdr:colOff>25400</xdr:colOff>
          <xdr:row>657</xdr:row>
          <xdr:rowOff>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656</xdr:row>
          <xdr:rowOff>0</xdr:rowOff>
        </xdr:from>
        <xdr:to>
          <xdr:col>25</xdr:col>
          <xdr:colOff>25400</xdr:colOff>
          <xdr:row>657</xdr:row>
          <xdr:rowOff>0</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658</xdr:row>
          <xdr:rowOff>0</xdr:rowOff>
        </xdr:from>
        <xdr:to>
          <xdr:col>2</xdr:col>
          <xdr:colOff>25400</xdr:colOff>
          <xdr:row>659</xdr:row>
          <xdr:rowOff>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658</xdr:row>
          <xdr:rowOff>0</xdr:rowOff>
        </xdr:from>
        <xdr:to>
          <xdr:col>9</xdr:col>
          <xdr:colOff>25400</xdr:colOff>
          <xdr:row>659</xdr:row>
          <xdr:rowOff>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658</xdr:row>
          <xdr:rowOff>0</xdr:rowOff>
        </xdr:from>
        <xdr:to>
          <xdr:col>14</xdr:col>
          <xdr:colOff>25400</xdr:colOff>
          <xdr:row>659</xdr:row>
          <xdr:rowOff>0</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705</xdr:row>
          <xdr:rowOff>0</xdr:rowOff>
        </xdr:from>
        <xdr:to>
          <xdr:col>3</xdr:col>
          <xdr:colOff>25400</xdr:colOff>
          <xdr:row>706</xdr:row>
          <xdr:rowOff>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706</xdr:row>
          <xdr:rowOff>0</xdr:rowOff>
        </xdr:from>
        <xdr:to>
          <xdr:col>3</xdr:col>
          <xdr:colOff>25400</xdr:colOff>
          <xdr:row>707</xdr:row>
          <xdr:rowOff>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707</xdr:row>
          <xdr:rowOff>0</xdr:rowOff>
        </xdr:from>
        <xdr:to>
          <xdr:col>3</xdr:col>
          <xdr:colOff>25400</xdr:colOff>
          <xdr:row>708</xdr:row>
          <xdr:rowOff>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708</xdr:row>
          <xdr:rowOff>0</xdr:rowOff>
        </xdr:from>
        <xdr:to>
          <xdr:col>3</xdr:col>
          <xdr:colOff>25400</xdr:colOff>
          <xdr:row>709</xdr:row>
          <xdr:rowOff>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709</xdr:row>
          <xdr:rowOff>0</xdr:rowOff>
        </xdr:from>
        <xdr:to>
          <xdr:col>3</xdr:col>
          <xdr:colOff>25400</xdr:colOff>
          <xdr:row>710</xdr:row>
          <xdr:rowOff>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710</xdr:row>
          <xdr:rowOff>0</xdr:rowOff>
        </xdr:from>
        <xdr:to>
          <xdr:col>14</xdr:col>
          <xdr:colOff>25400</xdr:colOff>
          <xdr:row>711</xdr:row>
          <xdr:rowOff>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711</xdr:row>
          <xdr:rowOff>0</xdr:rowOff>
        </xdr:from>
        <xdr:to>
          <xdr:col>3</xdr:col>
          <xdr:colOff>25400</xdr:colOff>
          <xdr:row>712</xdr:row>
          <xdr:rowOff>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705</xdr:row>
          <xdr:rowOff>0</xdr:rowOff>
        </xdr:from>
        <xdr:to>
          <xdr:col>14</xdr:col>
          <xdr:colOff>25400</xdr:colOff>
          <xdr:row>706</xdr:row>
          <xdr:rowOff>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706</xdr:row>
          <xdr:rowOff>0</xdr:rowOff>
        </xdr:from>
        <xdr:to>
          <xdr:col>14</xdr:col>
          <xdr:colOff>25400</xdr:colOff>
          <xdr:row>707</xdr:row>
          <xdr:rowOff>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707</xdr:row>
          <xdr:rowOff>0</xdr:rowOff>
        </xdr:from>
        <xdr:to>
          <xdr:col>14</xdr:col>
          <xdr:colOff>25400</xdr:colOff>
          <xdr:row>708</xdr:row>
          <xdr:rowOff>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708</xdr:row>
          <xdr:rowOff>0</xdr:rowOff>
        </xdr:from>
        <xdr:to>
          <xdr:col>14</xdr:col>
          <xdr:colOff>25400</xdr:colOff>
          <xdr:row>709</xdr:row>
          <xdr:rowOff>31750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709</xdr:row>
          <xdr:rowOff>0</xdr:rowOff>
        </xdr:from>
        <xdr:to>
          <xdr:col>14</xdr:col>
          <xdr:colOff>25400</xdr:colOff>
          <xdr:row>710</xdr:row>
          <xdr:rowOff>0</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705</xdr:row>
          <xdr:rowOff>0</xdr:rowOff>
        </xdr:from>
        <xdr:to>
          <xdr:col>25</xdr:col>
          <xdr:colOff>25400</xdr:colOff>
          <xdr:row>706</xdr:row>
          <xdr:rowOff>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706</xdr:row>
          <xdr:rowOff>0</xdr:rowOff>
        </xdr:from>
        <xdr:to>
          <xdr:col>25</xdr:col>
          <xdr:colOff>25400</xdr:colOff>
          <xdr:row>707</xdr:row>
          <xdr:rowOff>0</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707</xdr:row>
          <xdr:rowOff>0</xdr:rowOff>
        </xdr:from>
        <xdr:to>
          <xdr:col>25</xdr:col>
          <xdr:colOff>25400</xdr:colOff>
          <xdr:row>708</xdr:row>
          <xdr:rowOff>0</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708</xdr:row>
          <xdr:rowOff>0</xdr:rowOff>
        </xdr:from>
        <xdr:to>
          <xdr:col>25</xdr:col>
          <xdr:colOff>25400</xdr:colOff>
          <xdr:row>709</xdr:row>
          <xdr:rowOff>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710</xdr:row>
          <xdr:rowOff>0</xdr:rowOff>
        </xdr:from>
        <xdr:to>
          <xdr:col>3</xdr:col>
          <xdr:colOff>25400</xdr:colOff>
          <xdr:row>711</xdr:row>
          <xdr:rowOff>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718</xdr:row>
          <xdr:rowOff>0</xdr:rowOff>
        </xdr:from>
        <xdr:to>
          <xdr:col>2</xdr:col>
          <xdr:colOff>25400</xdr:colOff>
          <xdr:row>719</xdr:row>
          <xdr:rowOff>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719</xdr:row>
          <xdr:rowOff>0</xdr:rowOff>
        </xdr:from>
        <xdr:to>
          <xdr:col>2</xdr:col>
          <xdr:colOff>25400</xdr:colOff>
          <xdr:row>720</xdr:row>
          <xdr:rowOff>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720</xdr:row>
          <xdr:rowOff>0</xdr:rowOff>
        </xdr:from>
        <xdr:to>
          <xdr:col>2</xdr:col>
          <xdr:colOff>25400</xdr:colOff>
          <xdr:row>721</xdr:row>
          <xdr:rowOff>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721</xdr:row>
          <xdr:rowOff>0</xdr:rowOff>
        </xdr:from>
        <xdr:to>
          <xdr:col>2</xdr:col>
          <xdr:colOff>25400</xdr:colOff>
          <xdr:row>722</xdr:row>
          <xdr:rowOff>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722</xdr:row>
          <xdr:rowOff>0</xdr:rowOff>
        </xdr:from>
        <xdr:to>
          <xdr:col>2</xdr:col>
          <xdr:colOff>25400</xdr:colOff>
          <xdr:row>723</xdr:row>
          <xdr:rowOff>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723</xdr:row>
          <xdr:rowOff>0</xdr:rowOff>
        </xdr:from>
        <xdr:to>
          <xdr:col>2</xdr:col>
          <xdr:colOff>25400</xdr:colOff>
          <xdr:row>724</xdr:row>
          <xdr:rowOff>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724</xdr:row>
          <xdr:rowOff>0</xdr:rowOff>
        </xdr:from>
        <xdr:to>
          <xdr:col>2</xdr:col>
          <xdr:colOff>25400</xdr:colOff>
          <xdr:row>725</xdr:row>
          <xdr:rowOff>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725</xdr:row>
          <xdr:rowOff>0</xdr:rowOff>
        </xdr:from>
        <xdr:to>
          <xdr:col>2</xdr:col>
          <xdr:colOff>25400</xdr:colOff>
          <xdr:row>726</xdr:row>
          <xdr:rowOff>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718</xdr:row>
          <xdr:rowOff>0</xdr:rowOff>
        </xdr:from>
        <xdr:to>
          <xdr:col>13</xdr:col>
          <xdr:colOff>25400</xdr:colOff>
          <xdr:row>719</xdr:row>
          <xdr:rowOff>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719</xdr:row>
          <xdr:rowOff>0</xdr:rowOff>
        </xdr:from>
        <xdr:to>
          <xdr:col>13</xdr:col>
          <xdr:colOff>25400</xdr:colOff>
          <xdr:row>720</xdr:row>
          <xdr:rowOff>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720</xdr:row>
          <xdr:rowOff>0</xdr:rowOff>
        </xdr:from>
        <xdr:to>
          <xdr:col>13</xdr:col>
          <xdr:colOff>25400</xdr:colOff>
          <xdr:row>721</xdr:row>
          <xdr:rowOff>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721</xdr:row>
          <xdr:rowOff>0</xdr:rowOff>
        </xdr:from>
        <xdr:to>
          <xdr:col>13</xdr:col>
          <xdr:colOff>25400</xdr:colOff>
          <xdr:row>722</xdr:row>
          <xdr:rowOff>0</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722</xdr:row>
          <xdr:rowOff>0</xdr:rowOff>
        </xdr:from>
        <xdr:to>
          <xdr:col>13</xdr:col>
          <xdr:colOff>25400</xdr:colOff>
          <xdr:row>723</xdr:row>
          <xdr:rowOff>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723</xdr:row>
          <xdr:rowOff>0</xdr:rowOff>
        </xdr:from>
        <xdr:to>
          <xdr:col>13</xdr:col>
          <xdr:colOff>25400</xdr:colOff>
          <xdr:row>724</xdr:row>
          <xdr:rowOff>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718</xdr:row>
          <xdr:rowOff>0</xdr:rowOff>
        </xdr:from>
        <xdr:to>
          <xdr:col>23</xdr:col>
          <xdr:colOff>25400</xdr:colOff>
          <xdr:row>719</xdr:row>
          <xdr:rowOff>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719</xdr:row>
          <xdr:rowOff>0</xdr:rowOff>
        </xdr:from>
        <xdr:to>
          <xdr:col>23</xdr:col>
          <xdr:colOff>25400</xdr:colOff>
          <xdr:row>720</xdr:row>
          <xdr:rowOff>0</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720</xdr:row>
          <xdr:rowOff>0</xdr:rowOff>
        </xdr:from>
        <xdr:to>
          <xdr:col>23</xdr:col>
          <xdr:colOff>25400</xdr:colOff>
          <xdr:row>721</xdr:row>
          <xdr:rowOff>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721</xdr:row>
          <xdr:rowOff>0</xdr:rowOff>
        </xdr:from>
        <xdr:to>
          <xdr:col>23</xdr:col>
          <xdr:colOff>25400</xdr:colOff>
          <xdr:row>722</xdr:row>
          <xdr:rowOff>0</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722</xdr:row>
          <xdr:rowOff>0</xdr:rowOff>
        </xdr:from>
        <xdr:to>
          <xdr:col>23</xdr:col>
          <xdr:colOff>25400</xdr:colOff>
          <xdr:row>723</xdr:row>
          <xdr:rowOff>0</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723</xdr:row>
          <xdr:rowOff>0</xdr:rowOff>
        </xdr:from>
        <xdr:to>
          <xdr:col>23</xdr:col>
          <xdr:colOff>25400</xdr:colOff>
          <xdr:row>724</xdr:row>
          <xdr:rowOff>0</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732</xdr:row>
          <xdr:rowOff>0</xdr:rowOff>
        </xdr:from>
        <xdr:to>
          <xdr:col>3</xdr:col>
          <xdr:colOff>25400</xdr:colOff>
          <xdr:row>733</xdr:row>
          <xdr:rowOff>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733</xdr:row>
          <xdr:rowOff>0</xdr:rowOff>
        </xdr:from>
        <xdr:to>
          <xdr:col>3</xdr:col>
          <xdr:colOff>25400</xdr:colOff>
          <xdr:row>734</xdr:row>
          <xdr:rowOff>0</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734</xdr:row>
          <xdr:rowOff>0</xdr:rowOff>
        </xdr:from>
        <xdr:to>
          <xdr:col>3</xdr:col>
          <xdr:colOff>25400</xdr:colOff>
          <xdr:row>735</xdr:row>
          <xdr:rowOff>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735</xdr:row>
          <xdr:rowOff>0</xdr:rowOff>
        </xdr:from>
        <xdr:to>
          <xdr:col>3</xdr:col>
          <xdr:colOff>25400</xdr:colOff>
          <xdr:row>736</xdr:row>
          <xdr:rowOff>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736</xdr:row>
          <xdr:rowOff>0</xdr:rowOff>
        </xdr:from>
        <xdr:to>
          <xdr:col>3</xdr:col>
          <xdr:colOff>25400</xdr:colOff>
          <xdr:row>737</xdr:row>
          <xdr:rowOff>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737</xdr:row>
          <xdr:rowOff>0</xdr:rowOff>
        </xdr:from>
        <xdr:to>
          <xdr:col>3</xdr:col>
          <xdr:colOff>25400</xdr:colOff>
          <xdr:row>738</xdr:row>
          <xdr:rowOff>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732</xdr:row>
          <xdr:rowOff>0</xdr:rowOff>
        </xdr:from>
        <xdr:to>
          <xdr:col>17</xdr:col>
          <xdr:colOff>25400</xdr:colOff>
          <xdr:row>733</xdr:row>
          <xdr:rowOff>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734</xdr:row>
          <xdr:rowOff>0</xdr:rowOff>
        </xdr:from>
        <xdr:to>
          <xdr:col>17</xdr:col>
          <xdr:colOff>25400</xdr:colOff>
          <xdr:row>735</xdr:row>
          <xdr:rowOff>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735</xdr:row>
          <xdr:rowOff>0</xdr:rowOff>
        </xdr:from>
        <xdr:to>
          <xdr:col>17</xdr:col>
          <xdr:colOff>25400</xdr:colOff>
          <xdr:row>736</xdr:row>
          <xdr:rowOff>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736</xdr:row>
          <xdr:rowOff>0</xdr:rowOff>
        </xdr:from>
        <xdr:to>
          <xdr:col>17</xdr:col>
          <xdr:colOff>25400</xdr:colOff>
          <xdr:row>737</xdr:row>
          <xdr:rowOff>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746</xdr:row>
          <xdr:rowOff>0</xdr:rowOff>
        </xdr:from>
        <xdr:to>
          <xdr:col>3</xdr:col>
          <xdr:colOff>25400</xdr:colOff>
          <xdr:row>747</xdr:row>
          <xdr:rowOff>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747</xdr:row>
          <xdr:rowOff>0</xdr:rowOff>
        </xdr:from>
        <xdr:to>
          <xdr:col>3</xdr:col>
          <xdr:colOff>25400</xdr:colOff>
          <xdr:row>748</xdr:row>
          <xdr:rowOff>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748</xdr:row>
          <xdr:rowOff>0</xdr:rowOff>
        </xdr:from>
        <xdr:to>
          <xdr:col>3</xdr:col>
          <xdr:colOff>25400</xdr:colOff>
          <xdr:row>749</xdr:row>
          <xdr:rowOff>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749</xdr:row>
          <xdr:rowOff>0</xdr:rowOff>
        </xdr:from>
        <xdr:to>
          <xdr:col>3</xdr:col>
          <xdr:colOff>25400</xdr:colOff>
          <xdr:row>750</xdr:row>
          <xdr:rowOff>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750</xdr:row>
          <xdr:rowOff>0</xdr:rowOff>
        </xdr:from>
        <xdr:to>
          <xdr:col>3</xdr:col>
          <xdr:colOff>25400</xdr:colOff>
          <xdr:row>751</xdr:row>
          <xdr:rowOff>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751</xdr:row>
          <xdr:rowOff>0</xdr:rowOff>
        </xdr:from>
        <xdr:to>
          <xdr:col>3</xdr:col>
          <xdr:colOff>25400</xdr:colOff>
          <xdr:row>752</xdr:row>
          <xdr:rowOff>0</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752</xdr:row>
          <xdr:rowOff>0</xdr:rowOff>
        </xdr:from>
        <xdr:to>
          <xdr:col>3</xdr:col>
          <xdr:colOff>25400</xdr:colOff>
          <xdr:row>753</xdr:row>
          <xdr:rowOff>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759</xdr:row>
          <xdr:rowOff>165100</xdr:rowOff>
        </xdr:from>
        <xdr:to>
          <xdr:col>3</xdr:col>
          <xdr:colOff>12700</xdr:colOff>
          <xdr:row>761</xdr:row>
          <xdr:rowOff>0</xdr:rowOff>
        </xdr:to>
        <xdr:sp macro="" textlink="">
          <xdr:nvSpPr>
            <xdr:cNvPr id="1636" name="Option Button 612"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25400</xdr:colOff>
          <xdr:row>759</xdr:row>
          <xdr:rowOff>177800</xdr:rowOff>
        </xdr:from>
        <xdr:to>
          <xdr:col>13</xdr:col>
          <xdr:colOff>12700</xdr:colOff>
          <xdr:row>761</xdr:row>
          <xdr:rowOff>0</xdr:rowOff>
        </xdr:to>
        <xdr:sp macro="" textlink="">
          <xdr:nvSpPr>
            <xdr:cNvPr id="1697" name="Option Button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759</xdr:row>
          <xdr:rowOff>177800</xdr:rowOff>
        </xdr:from>
        <xdr:to>
          <xdr:col>21</xdr:col>
          <xdr:colOff>25400</xdr:colOff>
          <xdr:row>761</xdr:row>
          <xdr:rowOff>0</xdr:rowOff>
        </xdr:to>
        <xdr:sp macro="" textlink="">
          <xdr:nvSpPr>
            <xdr:cNvPr id="1698" name="Option Button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761</xdr:row>
          <xdr:rowOff>0</xdr:rowOff>
        </xdr:from>
        <xdr:to>
          <xdr:col>3</xdr:col>
          <xdr:colOff>25400</xdr:colOff>
          <xdr:row>762</xdr:row>
          <xdr:rowOff>0</xdr:rowOff>
        </xdr:to>
        <xdr:sp macro="" textlink="">
          <xdr:nvSpPr>
            <xdr:cNvPr id="1700" name="Option Button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761</xdr:row>
          <xdr:rowOff>0</xdr:rowOff>
        </xdr:from>
        <xdr:to>
          <xdr:col>13</xdr:col>
          <xdr:colOff>25400</xdr:colOff>
          <xdr:row>762</xdr:row>
          <xdr:rowOff>0</xdr:rowOff>
        </xdr:to>
        <xdr:sp macro="" textlink="">
          <xdr:nvSpPr>
            <xdr:cNvPr id="1701" name="Option Button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767</xdr:row>
          <xdr:rowOff>0</xdr:rowOff>
        </xdr:from>
        <xdr:to>
          <xdr:col>3</xdr:col>
          <xdr:colOff>25400</xdr:colOff>
          <xdr:row>768</xdr:row>
          <xdr:rowOff>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768</xdr:row>
          <xdr:rowOff>0</xdr:rowOff>
        </xdr:from>
        <xdr:to>
          <xdr:col>3</xdr:col>
          <xdr:colOff>25400</xdr:colOff>
          <xdr:row>769</xdr:row>
          <xdr:rowOff>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769</xdr:row>
          <xdr:rowOff>0</xdr:rowOff>
        </xdr:from>
        <xdr:to>
          <xdr:col>3</xdr:col>
          <xdr:colOff>25400</xdr:colOff>
          <xdr:row>770</xdr:row>
          <xdr:rowOff>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770</xdr:row>
          <xdr:rowOff>0</xdr:rowOff>
        </xdr:from>
        <xdr:to>
          <xdr:col>3</xdr:col>
          <xdr:colOff>25400</xdr:colOff>
          <xdr:row>771</xdr:row>
          <xdr:rowOff>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767</xdr:row>
          <xdr:rowOff>0</xdr:rowOff>
        </xdr:from>
        <xdr:to>
          <xdr:col>16</xdr:col>
          <xdr:colOff>25400</xdr:colOff>
          <xdr:row>768</xdr:row>
          <xdr:rowOff>0</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768</xdr:row>
          <xdr:rowOff>0</xdr:rowOff>
        </xdr:from>
        <xdr:to>
          <xdr:col>16</xdr:col>
          <xdr:colOff>25400</xdr:colOff>
          <xdr:row>769</xdr:row>
          <xdr:rowOff>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769</xdr:row>
          <xdr:rowOff>0</xdr:rowOff>
        </xdr:from>
        <xdr:to>
          <xdr:col>16</xdr:col>
          <xdr:colOff>25400</xdr:colOff>
          <xdr:row>770</xdr:row>
          <xdr:rowOff>0</xdr:rowOff>
        </xdr:to>
        <xdr:sp macro="" textlink="">
          <xdr:nvSpPr>
            <xdr:cNvPr id="1645" name="Check Box 621"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778</xdr:row>
          <xdr:rowOff>165100</xdr:rowOff>
        </xdr:from>
        <xdr:to>
          <xdr:col>3</xdr:col>
          <xdr:colOff>12700</xdr:colOff>
          <xdr:row>780</xdr:row>
          <xdr:rowOff>12700</xdr:rowOff>
        </xdr:to>
        <xdr:sp macro="" textlink="">
          <xdr:nvSpPr>
            <xdr:cNvPr id="1648" name="Option Button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779</xdr:row>
          <xdr:rowOff>165100</xdr:rowOff>
        </xdr:from>
        <xdr:to>
          <xdr:col>3</xdr:col>
          <xdr:colOff>12700</xdr:colOff>
          <xdr:row>781</xdr:row>
          <xdr:rowOff>12700</xdr:rowOff>
        </xdr:to>
        <xdr:sp macro="" textlink="">
          <xdr:nvSpPr>
            <xdr:cNvPr id="1649" name="Option Button 625" hidden="1">
              <a:extLst>
                <a:ext uri="{63B3BB69-23CF-44E3-9099-C40C66FF867C}">
                  <a14:compatExt spid="_x0000_s1649"/>
                </a:ext>
                <a:ext uri="{FF2B5EF4-FFF2-40B4-BE49-F238E27FC236}">
                  <a16:creationId xmlns:a16="http://schemas.microsoft.com/office/drawing/2014/main" id="{00000000-0008-0000-00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792</xdr:row>
          <xdr:rowOff>0</xdr:rowOff>
        </xdr:from>
        <xdr:to>
          <xdr:col>3</xdr:col>
          <xdr:colOff>25400</xdr:colOff>
          <xdr:row>793</xdr:row>
          <xdr:rowOff>0</xdr:rowOff>
        </xdr:to>
        <xdr:sp macro="" textlink="">
          <xdr:nvSpPr>
            <xdr:cNvPr id="1658" name="Check Box 634" hidden="1">
              <a:extLst>
                <a:ext uri="{63B3BB69-23CF-44E3-9099-C40C66FF867C}">
                  <a14:compatExt spid="_x0000_s1658"/>
                </a:ext>
                <a:ext uri="{FF2B5EF4-FFF2-40B4-BE49-F238E27FC236}">
                  <a16:creationId xmlns:a16="http://schemas.microsoft.com/office/drawing/2014/main" id="{00000000-0008-0000-00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793</xdr:row>
          <xdr:rowOff>0</xdr:rowOff>
        </xdr:from>
        <xdr:to>
          <xdr:col>3</xdr:col>
          <xdr:colOff>25400</xdr:colOff>
          <xdr:row>794</xdr:row>
          <xdr:rowOff>0</xdr:rowOff>
        </xdr:to>
        <xdr:sp macro="" textlink="">
          <xdr:nvSpPr>
            <xdr:cNvPr id="1659" name="Check Box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794</xdr:row>
          <xdr:rowOff>0</xdr:rowOff>
        </xdr:from>
        <xdr:to>
          <xdr:col>3</xdr:col>
          <xdr:colOff>25400</xdr:colOff>
          <xdr:row>795</xdr:row>
          <xdr:rowOff>0</xdr:rowOff>
        </xdr:to>
        <xdr:sp macro="" textlink="">
          <xdr:nvSpPr>
            <xdr:cNvPr id="1660" name="Check Box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792</xdr:row>
          <xdr:rowOff>0</xdr:rowOff>
        </xdr:from>
        <xdr:to>
          <xdr:col>10</xdr:col>
          <xdr:colOff>25400</xdr:colOff>
          <xdr:row>793</xdr:row>
          <xdr:rowOff>0</xdr:rowOff>
        </xdr:to>
        <xdr:sp macro="" textlink="">
          <xdr:nvSpPr>
            <xdr:cNvPr id="1661" name="Check Box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793</xdr:row>
          <xdr:rowOff>0</xdr:rowOff>
        </xdr:from>
        <xdr:to>
          <xdr:col>10</xdr:col>
          <xdr:colOff>25400</xdr:colOff>
          <xdr:row>794</xdr:row>
          <xdr:rowOff>0</xdr:rowOff>
        </xdr:to>
        <xdr:sp macro="" textlink="">
          <xdr:nvSpPr>
            <xdr:cNvPr id="1662" name="Check Box 638" hidden="1">
              <a:extLst>
                <a:ext uri="{63B3BB69-23CF-44E3-9099-C40C66FF867C}">
                  <a14:compatExt spid="_x0000_s1662"/>
                </a:ext>
                <a:ext uri="{FF2B5EF4-FFF2-40B4-BE49-F238E27FC236}">
                  <a16:creationId xmlns:a16="http://schemas.microsoft.com/office/drawing/2014/main" id="{00000000-0008-0000-00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794</xdr:row>
          <xdr:rowOff>0</xdr:rowOff>
        </xdr:from>
        <xdr:to>
          <xdr:col>10</xdr:col>
          <xdr:colOff>25400</xdr:colOff>
          <xdr:row>795</xdr:row>
          <xdr:rowOff>0</xdr:rowOff>
        </xdr:to>
        <xdr:sp macro="" textlink="">
          <xdr:nvSpPr>
            <xdr:cNvPr id="1663" name="Check Box 639"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792</xdr:row>
          <xdr:rowOff>0</xdr:rowOff>
        </xdr:from>
        <xdr:to>
          <xdr:col>19</xdr:col>
          <xdr:colOff>25400</xdr:colOff>
          <xdr:row>793</xdr:row>
          <xdr:rowOff>0</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793</xdr:row>
          <xdr:rowOff>0</xdr:rowOff>
        </xdr:from>
        <xdr:to>
          <xdr:col>19</xdr:col>
          <xdr:colOff>25400</xdr:colOff>
          <xdr:row>794</xdr:row>
          <xdr:rowOff>0</xdr:rowOff>
        </xdr:to>
        <xdr:sp macro="" textlink="">
          <xdr:nvSpPr>
            <xdr:cNvPr id="1665" name="Check Box 641" hidden="1">
              <a:extLst>
                <a:ext uri="{63B3BB69-23CF-44E3-9099-C40C66FF867C}">
                  <a14:compatExt spid="_x0000_s1665"/>
                </a:ext>
                <a:ext uri="{FF2B5EF4-FFF2-40B4-BE49-F238E27FC236}">
                  <a16:creationId xmlns:a16="http://schemas.microsoft.com/office/drawing/2014/main" id="{00000000-0008-0000-00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138</xdr:row>
          <xdr:rowOff>50800</xdr:rowOff>
        </xdr:from>
        <xdr:to>
          <xdr:col>16</xdr:col>
          <xdr:colOff>228600</xdr:colOff>
          <xdr:row>138</xdr:row>
          <xdr:rowOff>228600</xdr:rowOff>
        </xdr:to>
        <xdr:sp macro="" textlink="">
          <xdr:nvSpPr>
            <xdr:cNvPr id="1702" name="Option Button 678"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138</xdr:row>
          <xdr:rowOff>50800</xdr:rowOff>
        </xdr:from>
        <xdr:to>
          <xdr:col>22</xdr:col>
          <xdr:colOff>228600</xdr:colOff>
          <xdr:row>138</xdr:row>
          <xdr:rowOff>228600</xdr:rowOff>
        </xdr:to>
        <xdr:sp macro="" textlink="">
          <xdr:nvSpPr>
            <xdr:cNvPr id="1703" name="Option Button 679" hidden="1">
              <a:extLst>
                <a:ext uri="{63B3BB69-23CF-44E3-9099-C40C66FF867C}">
                  <a14:compatExt spid="_x0000_s1703"/>
                </a:ext>
                <a:ext uri="{FF2B5EF4-FFF2-40B4-BE49-F238E27FC236}">
                  <a16:creationId xmlns:a16="http://schemas.microsoft.com/office/drawing/2014/main" id="{00000000-0008-0000-00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138</xdr:row>
          <xdr:rowOff>50800</xdr:rowOff>
        </xdr:from>
        <xdr:to>
          <xdr:col>28</xdr:col>
          <xdr:colOff>228600</xdr:colOff>
          <xdr:row>138</xdr:row>
          <xdr:rowOff>228600</xdr:rowOff>
        </xdr:to>
        <xdr:sp macro="" textlink="">
          <xdr:nvSpPr>
            <xdr:cNvPr id="1704" name="Option Button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139</xdr:row>
          <xdr:rowOff>50800</xdr:rowOff>
        </xdr:from>
        <xdr:to>
          <xdr:col>16</xdr:col>
          <xdr:colOff>228600</xdr:colOff>
          <xdr:row>139</xdr:row>
          <xdr:rowOff>222250</xdr:rowOff>
        </xdr:to>
        <xdr:sp macro="" textlink="">
          <xdr:nvSpPr>
            <xdr:cNvPr id="1706" name="Option Button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139</xdr:row>
          <xdr:rowOff>50800</xdr:rowOff>
        </xdr:from>
        <xdr:to>
          <xdr:col>22</xdr:col>
          <xdr:colOff>228600</xdr:colOff>
          <xdr:row>139</xdr:row>
          <xdr:rowOff>222250</xdr:rowOff>
        </xdr:to>
        <xdr:sp macro="" textlink="">
          <xdr:nvSpPr>
            <xdr:cNvPr id="1707" name="Option Button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139</xdr:row>
          <xdr:rowOff>50800</xdr:rowOff>
        </xdr:from>
        <xdr:to>
          <xdr:col>28</xdr:col>
          <xdr:colOff>228600</xdr:colOff>
          <xdr:row>139</xdr:row>
          <xdr:rowOff>222250</xdr:rowOff>
        </xdr:to>
        <xdr:sp macro="" textlink="">
          <xdr:nvSpPr>
            <xdr:cNvPr id="1708" name="Option Button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140</xdr:row>
          <xdr:rowOff>50800</xdr:rowOff>
        </xdr:from>
        <xdr:to>
          <xdr:col>17</xdr:col>
          <xdr:colOff>12700</xdr:colOff>
          <xdr:row>140</xdr:row>
          <xdr:rowOff>222250</xdr:rowOff>
        </xdr:to>
        <xdr:sp macro="" textlink="">
          <xdr:nvSpPr>
            <xdr:cNvPr id="1710" name="Option Button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140</xdr:row>
          <xdr:rowOff>50800</xdr:rowOff>
        </xdr:from>
        <xdr:to>
          <xdr:col>23</xdr:col>
          <xdr:colOff>12700</xdr:colOff>
          <xdr:row>140</xdr:row>
          <xdr:rowOff>222250</xdr:rowOff>
        </xdr:to>
        <xdr:sp macro="" textlink="">
          <xdr:nvSpPr>
            <xdr:cNvPr id="1711" name="Option Button 687"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140</xdr:row>
          <xdr:rowOff>50800</xdr:rowOff>
        </xdr:from>
        <xdr:to>
          <xdr:col>29</xdr:col>
          <xdr:colOff>12700</xdr:colOff>
          <xdr:row>140</xdr:row>
          <xdr:rowOff>222250</xdr:rowOff>
        </xdr:to>
        <xdr:sp macro="" textlink="">
          <xdr:nvSpPr>
            <xdr:cNvPr id="1712" name="Option Button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40</xdr:row>
          <xdr:rowOff>25400</xdr:rowOff>
        </xdr:from>
        <xdr:to>
          <xdr:col>8</xdr:col>
          <xdr:colOff>0</xdr:colOff>
          <xdr:row>41</xdr:row>
          <xdr:rowOff>31750</xdr:rowOff>
        </xdr:to>
        <xdr:sp macro="" textlink="">
          <xdr:nvSpPr>
            <xdr:cNvPr id="1714" name="Option Button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25400</xdr:rowOff>
        </xdr:from>
        <xdr:to>
          <xdr:col>8</xdr:col>
          <xdr:colOff>0</xdr:colOff>
          <xdr:row>42</xdr:row>
          <xdr:rowOff>31750</xdr:rowOff>
        </xdr:to>
        <xdr:sp macro="" textlink="">
          <xdr:nvSpPr>
            <xdr:cNvPr id="1715" name="Option Button 691" hidden="1">
              <a:extLst>
                <a:ext uri="{63B3BB69-23CF-44E3-9099-C40C66FF867C}">
                  <a14:compatExt spid="_x0000_s1715"/>
                </a:ext>
                <a:ext uri="{FF2B5EF4-FFF2-40B4-BE49-F238E27FC236}">
                  <a16:creationId xmlns:a16="http://schemas.microsoft.com/office/drawing/2014/main" id="{00000000-0008-0000-0000-0000B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41</xdr:row>
          <xdr:rowOff>25400</xdr:rowOff>
        </xdr:from>
        <xdr:to>
          <xdr:col>20</xdr:col>
          <xdr:colOff>0</xdr:colOff>
          <xdr:row>42</xdr:row>
          <xdr:rowOff>31750</xdr:rowOff>
        </xdr:to>
        <xdr:sp macro="" textlink="">
          <xdr:nvSpPr>
            <xdr:cNvPr id="1716" name="Option Button 692"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42</xdr:row>
          <xdr:rowOff>25400</xdr:rowOff>
        </xdr:from>
        <xdr:to>
          <xdr:col>8</xdr:col>
          <xdr:colOff>0</xdr:colOff>
          <xdr:row>43</xdr:row>
          <xdr:rowOff>31750</xdr:rowOff>
        </xdr:to>
        <xdr:sp macro="" textlink="">
          <xdr:nvSpPr>
            <xdr:cNvPr id="1717" name="Option Button 693"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25400</xdr:rowOff>
        </xdr:from>
        <xdr:to>
          <xdr:col>20</xdr:col>
          <xdr:colOff>0</xdr:colOff>
          <xdr:row>43</xdr:row>
          <xdr:rowOff>31750</xdr:rowOff>
        </xdr:to>
        <xdr:sp macro="" textlink="">
          <xdr:nvSpPr>
            <xdr:cNvPr id="1718" name="Option Button 694"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25400</xdr:rowOff>
        </xdr:from>
        <xdr:to>
          <xdr:col>8</xdr:col>
          <xdr:colOff>0</xdr:colOff>
          <xdr:row>44</xdr:row>
          <xdr:rowOff>31750</xdr:rowOff>
        </xdr:to>
        <xdr:sp macro="" textlink="">
          <xdr:nvSpPr>
            <xdr:cNvPr id="1719" name="Option Button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44</xdr:row>
          <xdr:rowOff>25400</xdr:rowOff>
        </xdr:from>
        <xdr:to>
          <xdr:col>8</xdr:col>
          <xdr:colOff>0</xdr:colOff>
          <xdr:row>45</xdr:row>
          <xdr:rowOff>31750</xdr:rowOff>
        </xdr:to>
        <xdr:sp macro="" textlink="">
          <xdr:nvSpPr>
            <xdr:cNvPr id="1720" name="Option Button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335</xdr:row>
          <xdr:rowOff>12700</xdr:rowOff>
        </xdr:from>
        <xdr:to>
          <xdr:col>3</xdr:col>
          <xdr:colOff>12700</xdr:colOff>
          <xdr:row>336</xdr:row>
          <xdr:rowOff>0</xdr:rowOff>
        </xdr:to>
        <xdr:sp macro="" textlink="">
          <xdr:nvSpPr>
            <xdr:cNvPr id="1723" name="Option Button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335</xdr:row>
          <xdr:rowOff>12700</xdr:rowOff>
        </xdr:from>
        <xdr:to>
          <xdr:col>9</xdr:col>
          <xdr:colOff>12700</xdr:colOff>
          <xdr:row>336</xdr:row>
          <xdr:rowOff>0</xdr:rowOff>
        </xdr:to>
        <xdr:sp macro="" textlink="">
          <xdr:nvSpPr>
            <xdr:cNvPr id="1724" name="Option Button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335</xdr:row>
          <xdr:rowOff>12700</xdr:rowOff>
        </xdr:from>
        <xdr:to>
          <xdr:col>17</xdr:col>
          <xdr:colOff>12700</xdr:colOff>
          <xdr:row>336</xdr:row>
          <xdr:rowOff>0</xdr:rowOff>
        </xdr:to>
        <xdr:sp macro="" textlink="">
          <xdr:nvSpPr>
            <xdr:cNvPr id="1725" name="Option Button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335</xdr:row>
          <xdr:rowOff>12700</xdr:rowOff>
        </xdr:from>
        <xdr:to>
          <xdr:col>25</xdr:col>
          <xdr:colOff>12700</xdr:colOff>
          <xdr:row>336</xdr:row>
          <xdr:rowOff>0</xdr:rowOff>
        </xdr:to>
        <xdr:sp macro="" textlink="">
          <xdr:nvSpPr>
            <xdr:cNvPr id="1726" name="Option Button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88</xdr:row>
          <xdr:rowOff>177800</xdr:rowOff>
        </xdr:from>
        <xdr:to>
          <xdr:col>12</xdr:col>
          <xdr:colOff>12700</xdr:colOff>
          <xdr:row>90</xdr:row>
          <xdr:rowOff>38100</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90</xdr:row>
          <xdr:rowOff>0</xdr:rowOff>
        </xdr:from>
        <xdr:to>
          <xdr:col>12</xdr:col>
          <xdr:colOff>12700</xdr:colOff>
          <xdr:row>91</xdr:row>
          <xdr:rowOff>38100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91</xdr:row>
          <xdr:rowOff>0</xdr:rowOff>
        </xdr:from>
        <xdr:to>
          <xdr:col>12</xdr:col>
          <xdr:colOff>12700</xdr:colOff>
          <xdr:row>92</xdr:row>
          <xdr:rowOff>38100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92</xdr:row>
          <xdr:rowOff>0</xdr:rowOff>
        </xdr:from>
        <xdr:to>
          <xdr:col>12</xdr:col>
          <xdr:colOff>12700</xdr:colOff>
          <xdr:row>93</xdr:row>
          <xdr:rowOff>38100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93</xdr:row>
          <xdr:rowOff>0</xdr:rowOff>
        </xdr:from>
        <xdr:to>
          <xdr:col>12</xdr:col>
          <xdr:colOff>12700</xdr:colOff>
          <xdr:row>94</xdr:row>
          <xdr:rowOff>38100</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124238</xdr:colOff>
      <xdr:row>289</xdr:row>
      <xdr:rowOff>140804</xdr:rowOff>
    </xdr:from>
    <xdr:to>
      <xdr:col>26</xdr:col>
      <xdr:colOff>114300</xdr:colOff>
      <xdr:row>294</xdr:row>
      <xdr:rowOff>74543</xdr:rowOff>
    </xdr:to>
    <xdr:sp macro="" textlink="">
      <xdr:nvSpPr>
        <xdr:cNvPr id="2" name="四角形: 角を丸くする 1">
          <a:extLst>
            <a:ext uri="{FF2B5EF4-FFF2-40B4-BE49-F238E27FC236}">
              <a16:creationId xmlns:a16="http://schemas.microsoft.com/office/drawing/2014/main" id="{00000000-0008-0000-0000-000002000000}"/>
            </a:ext>
          </a:extLst>
        </xdr:cNvPr>
        <xdr:cNvSpPr/>
      </xdr:nvSpPr>
      <xdr:spPr>
        <a:xfrm>
          <a:off x="764318" y="52977884"/>
          <a:ext cx="4897342" cy="771939"/>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15240</xdr:colOff>
      <xdr:row>263</xdr:row>
      <xdr:rowOff>83820</xdr:rowOff>
    </xdr:from>
    <xdr:to>
      <xdr:col>13</xdr:col>
      <xdr:colOff>100965</xdr:colOff>
      <xdr:row>263</xdr:row>
      <xdr:rowOff>83820</xdr:rowOff>
    </xdr:to>
    <xdr:cxnSp macro="">
      <xdr:nvCxnSpPr>
        <xdr:cNvPr id="4" name="AutoShape 5">
          <a:extLst>
            <a:ext uri="{FF2B5EF4-FFF2-40B4-BE49-F238E27FC236}">
              <a16:creationId xmlns:a16="http://schemas.microsoft.com/office/drawing/2014/main" id="{00000000-0008-0000-0000-000004000000}"/>
            </a:ext>
          </a:extLst>
        </xdr:cNvPr>
        <xdr:cNvCxnSpPr>
          <a:cxnSpLocks noChangeShapeType="1"/>
        </xdr:cNvCxnSpPr>
      </xdr:nvCxnSpPr>
      <xdr:spPr bwMode="auto">
        <a:xfrm>
          <a:off x="2362200" y="48303180"/>
          <a:ext cx="512445" cy="0"/>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lientData/>
  </xdr:twoCellAnchor>
  <xdr:twoCellAnchor>
    <xdr:from>
      <xdr:col>11</xdr:col>
      <xdr:colOff>15240</xdr:colOff>
      <xdr:row>264</xdr:row>
      <xdr:rowOff>83820</xdr:rowOff>
    </xdr:from>
    <xdr:to>
      <xdr:col>13</xdr:col>
      <xdr:colOff>100965</xdr:colOff>
      <xdr:row>264</xdr:row>
      <xdr:rowOff>83820</xdr:rowOff>
    </xdr:to>
    <xdr:cxnSp macro="">
      <xdr:nvCxnSpPr>
        <xdr:cNvPr id="6" name="AutoShape 5">
          <a:extLst>
            <a:ext uri="{FF2B5EF4-FFF2-40B4-BE49-F238E27FC236}">
              <a16:creationId xmlns:a16="http://schemas.microsoft.com/office/drawing/2014/main" id="{00000000-0008-0000-0000-000006000000}"/>
            </a:ext>
          </a:extLst>
        </xdr:cNvPr>
        <xdr:cNvCxnSpPr>
          <a:cxnSpLocks noChangeShapeType="1"/>
        </xdr:cNvCxnSpPr>
      </xdr:nvCxnSpPr>
      <xdr:spPr bwMode="auto">
        <a:xfrm>
          <a:off x="2362200" y="48470820"/>
          <a:ext cx="512445" cy="0"/>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lientData/>
  </xdr:twoCellAnchor>
  <xdr:twoCellAnchor>
    <xdr:from>
      <xdr:col>11</xdr:col>
      <xdr:colOff>15240</xdr:colOff>
      <xdr:row>265</xdr:row>
      <xdr:rowOff>83820</xdr:rowOff>
    </xdr:from>
    <xdr:to>
      <xdr:col>13</xdr:col>
      <xdr:colOff>100965</xdr:colOff>
      <xdr:row>265</xdr:row>
      <xdr:rowOff>83820</xdr:rowOff>
    </xdr:to>
    <xdr:cxnSp macro="">
      <xdr:nvCxnSpPr>
        <xdr:cNvPr id="7" name="AutoShape 5">
          <a:extLst>
            <a:ext uri="{FF2B5EF4-FFF2-40B4-BE49-F238E27FC236}">
              <a16:creationId xmlns:a16="http://schemas.microsoft.com/office/drawing/2014/main" id="{00000000-0008-0000-0000-000007000000}"/>
            </a:ext>
          </a:extLst>
        </xdr:cNvPr>
        <xdr:cNvCxnSpPr>
          <a:cxnSpLocks noChangeShapeType="1"/>
        </xdr:cNvCxnSpPr>
      </xdr:nvCxnSpPr>
      <xdr:spPr bwMode="auto">
        <a:xfrm>
          <a:off x="2362200" y="48638460"/>
          <a:ext cx="512445" cy="0"/>
        </a:xfrm>
        <a:prstGeom prst="straightConnector1">
          <a:avLst/>
        </a:prstGeom>
        <a:noFill/>
        <a:ln w="6350">
          <a:solidFill>
            <a:srgbClr val="000000"/>
          </a:solidFill>
          <a:round/>
          <a:headEnd/>
          <a:tailEnd type="triangle"/>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2</xdr:col>
          <xdr:colOff>25400</xdr:colOff>
          <xdr:row>263</xdr:row>
          <xdr:rowOff>0</xdr:rowOff>
        </xdr:from>
        <xdr:to>
          <xdr:col>3</xdr:col>
          <xdr:colOff>25400</xdr:colOff>
          <xdr:row>263</xdr:row>
          <xdr:rowOff>152400</xdr:rowOff>
        </xdr:to>
        <xdr:sp macro="" textlink="">
          <xdr:nvSpPr>
            <xdr:cNvPr id="1751" name="Option Button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263</xdr:row>
          <xdr:rowOff>165100</xdr:rowOff>
        </xdr:from>
        <xdr:to>
          <xdr:col>3</xdr:col>
          <xdr:colOff>25400</xdr:colOff>
          <xdr:row>264</xdr:row>
          <xdr:rowOff>152400</xdr:rowOff>
        </xdr:to>
        <xdr:sp macro="" textlink="">
          <xdr:nvSpPr>
            <xdr:cNvPr id="1752" name="Option Button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265</xdr:row>
          <xdr:rowOff>0</xdr:rowOff>
        </xdr:from>
        <xdr:to>
          <xdr:col>3</xdr:col>
          <xdr:colOff>25400</xdr:colOff>
          <xdr:row>265</xdr:row>
          <xdr:rowOff>152400</xdr:rowOff>
        </xdr:to>
        <xdr:sp macro="" textlink="">
          <xdr:nvSpPr>
            <xdr:cNvPr id="1753" name="Option Button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434</xdr:row>
          <xdr:rowOff>0</xdr:rowOff>
        </xdr:from>
        <xdr:to>
          <xdr:col>3</xdr:col>
          <xdr:colOff>0</xdr:colOff>
          <xdr:row>435</xdr:row>
          <xdr:rowOff>0</xdr:rowOff>
        </xdr:to>
        <xdr:sp macro="" textlink="">
          <xdr:nvSpPr>
            <xdr:cNvPr id="1797" name="Option Button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434</xdr:row>
          <xdr:rowOff>0</xdr:rowOff>
        </xdr:from>
        <xdr:to>
          <xdr:col>15</xdr:col>
          <xdr:colOff>0</xdr:colOff>
          <xdr:row>435</xdr:row>
          <xdr:rowOff>0</xdr:rowOff>
        </xdr:to>
        <xdr:sp macro="" textlink="">
          <xdr:nvSpPr>
            <xdr:cNvPr id="1800" name="Option Button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435</xdr:row>
          <xdr:rowOff>6350</xdr:rowOff>
        </xdr:from>
        <xdr:to>
          <xdr:col>3</xdr:col>
          <xdr:colOff>0</xdr:colOff>
          <xdr:row>436</xdr:row>
          <xdr:rowOff>6350</xdr:rowOff>
        </xdr:to>
        <xdr:sp macro="" textlink="">
          <xdr:nvSpPr>
            <xdr:cNvPr id="1801" name="Option Button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434</xdr:row>
          <xdr:rowOff>152400</xdr:rowOff>
        </xdr:from>
        <xdr:to>
          <xdr:col>15</xdr:col>
          <xdr:colOff>0</xdr:colOff>
          <xdr:row>435</xdr:row>
          <xdr:rowOff>152400</xdr:rowOff>
        </xdr:to>
        <xdr:sp macro="" textlink="">
          <xdr:nvSpPr>
            <xdr:cNvPr id="1802" name="Option Button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440</xdr:row>
          <xdr:rowOff>158750</xdr:rowOff>
        </xdr:from>
        <xdr:to>
          <xdr:col>3</xdr:col>
          <xdr:colOff>12700</xdr:colOff>
          <xdr:row>442</xdr:row>
          <xdr:rowOff>31750</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440</xdr:row>
          <xdr:rowOff>152400</xdr:rowOff>
        </xdr:from>
        <xdr:to>
          <xdr:col>18</xdr:col>
          <xdr:colOff>12700</xdr:colOff>
          <xdr:row>442</xdr:row>
          <xdr:rowOff>25400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441</xdr:row>
          <xdr:rowOff>158750</xdr:rowOff>
        </xdr:from>
        <xdr:to>
          <xdr:col>3</xdr:col>
          <xdr:colOff>12700</xdr:colOff>
          <xdr:row>443</xdr:row>
          <xdr:rowOff>31750</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441</xdr:row>
          <xdr:rowOff>152400</xdr:rowOff>
        </xdr:from>
        <xdr:to>
          <xdr:col>18</xdr:col>
          <xdr:colOff>12700</xdr:colOff>
          <xdr:row>443</xdr:row>
          <xdr:rowOff>25400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442</xdr:row>
          <xdr:rowOff>158750</xdr:rowOff>
        </xdr:from>
        <xdr:to>
          <xdr:col>3</xdr:col>
          <xdr:colOff>12700</xdr:colOff>
          <xdr:row>444</xdr:row>
          <xdr:rowOff>31750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442</xdr:row>
          <xdr:rowOff>152400</xdr:rowOff>
        </xdr:from>
        <xdr:to>
          <xdr:col>18</xdr:col>
          <xdr:colOff>12700</xdr:colOff>
          <xdr:row>444</xdr:row>
          <xdr:rowOff>25400</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443</xdr:row>
          <xdr:rowOff>158750</xdr:rowOff>
        </xdr:from>
        <xdr:to>
          <xdr:col>3</xdr:col>
          <xdr:colOff>12700</xdr:colOff>
          <xdr:row>445</xdr:row>
          <xdr:rowOff>31750</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443</xdr:row>
          <xdr:rowOff>152400</xdr:rowOff>
        </xdr:from>
        <xdr:to>
          <xdr:col>18</xdr:col>
          <xdr:colOff>12700</xdr:colOff>
          <xdr:row>445</xdr:row>
          <xdr:rowOff>25400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453</xdr:row>
          <xdr:rowOff>158750</xdr:rowOff>
        </xdr:from>
        <xdr:to>
          <xdr:col>3</xdr:col>
          <xdr:colOff>12700</xdr:colOff>
          <xdr:row>455</xdr:row>
          <xdr:rowOff>31750</xdr:rowOff>
        </xdr:to>
        <xdr:sp macro="" textlink="">
          <xdr:nvSpPr>
            <xdr:cNvPr id="1849" name="Check Box 825" hidden="1">
              <a:extLst>
                <a:ext uri="{63B3BB69-23CF-44E3-9099-C40C66FF867C}">
                  <a14:compatExt spid="_x0000_s1849"/>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454</xdr:row>
          <xdr:rowOff>158750</xdr:rowOff>
        </xdr:from>
        <xdr:to>
          <xdr:col>3</xdr:col>
          <xdr:colOff>12700</xdr:colOff>
          <xdr:row>456</xdr:row>
          <xdr:rowOff>31750</xdr:rowOff>
        </xdr:to>
        <xdr:sp macro="" textlink="">
          <xdr:nvSpPr>
            <xdr:cNvPr id="1850" name="Check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455</xdr:row>
          <xdr:rowOff>158750</xdr:rowOff>
        </xdr:from>
        <xdr:to>
          <xdr:col>3</xdr:col>
          <xdr:colOff>12700</xdr:colOff>
          <xdr:row>457</xdr:row>
          <xdr:rowOff>31750</xdr:rowOff>
        </xdr:to>
        <xdr:sp macro="" textlink="">
          <xdr:nvSpPr>
            <xdr:cNvPr id="1851" name="Check Box 827" hidden="1">
              <a:extLst>
                <a:ext uri="{63B3BB69-23CF-44E3-9099-C40C66FF867C}">
                  <a14:compatExt spid="_x0000_s1851"/>
                </a:ext>
                <a:ext uri="{FF2B5EF4-FFF2-40B4-BE49-F238E27FC236}">
                  <a16:creationId xmlns:a16="http://schemas.microsoft.com/office/drawing/2014/main" id="{00000000-0008-0000-00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453</xdr:row>
          <xdr:rowOff>158750</xdr:rowOff>
        </xdr:from>
        <xdr:to>
          <xdr:col>18</xdr:col>
          <xdr:colOff>12700</xdr:colOff>
          <xdr:row>455</xdr:row>
          <xdr:rowOff>31750</xdr:rowOff>
        </xdr:to>
        <xdr:sp macro="" textlink="">
          <xdr:nvSpPr>
            <xdr:cNvPr id="1852" name="Check Box 828"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454</xdr:row>
          <xdr:rowOff>158750</xdr:rowOff>
        </xdr:from>
        <xdr:to>
          <xdr:col>18</xdr:col>
          <xdr:colOff>12700</xdr:colOff>
          <xdr:row>456</xdr:row>
          <xdr:rowOff>31750</xdr:rowOff>
        </xdr:to>
        <xdr:sp macro="" textlink="">
          <xdr:nvSpPr>
            <xdr:cNvPr id="1853" name="Check Box 829"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455</xdr:row>
          <xdr:rowOff>158750</xdr:rowOff>
        </xdr:from>
        <xdr:to>
          <xdr:col>18</xdr:col>
          <xdr:colOff>12700</xdr:colOff>
          <xdr:row>457</xdr:row>
          <xdr:rowOff>31750</xdr:rowOff>
        </xdr:to>
        <xdr:sp macro="" textlink="">
          <xdr:nvSpPr>
            <xdr:cNvPr id="1854" name="Check Box 830"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457</xdr:row>
          <xdr:rowOff>152400</xdr:rowOff>
        </xdr:from>
        <xdr:to>
          <xdr:col>3</xdr:col>
          <xdr:colOff>12700</xdr:colOff>
          <xdr:row>459</xdr:row>
          <xdr:rowOff>25400</xdr:rowOff>
        </xdr:to>
        <xdr:sp macro="" textlink="">
          <xdr:nvSpPr>
            <xdr:cNvPr id="1855" name="Check Box 831" hidden="1">
              <a:extLst>
                <a:ext uri="{63B3BB69-23CF-44E3-9099-C40C66FF867C}">
                  <a14:compatExt spid="_x0000_s1855"/>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466</xdr:row>
          <xdr:rowOff>0</xdr:rowOff>
        </xdr:from>
        <xdr:to>
          <xdr:col>3</xdr:col>
          <xdr:colOff>0</xdr:colOff>
          <xdr:row>467</xdr:row>
          <xdr:rowOff>0</xdr:rowOff>
        </xdr:to>
        <xdr:sp macro="" textlink="">
          <xdr:nvSpPr>
            <xdr:cNvPr id="1901" name="Option Button 877" hidden="1">
              <a:extLst>
                <a:ext uri="{63B3BB69-23CF-44E3-9099-C40C66FF867C}">
                  <a14:compatExt spid="_x0000_s1901"/>
                </a:ext>
                <a:ext uri="{FF2B5EF4-FFF2-40B4-BE49-F238E27FC236}">
                  <a16:creationId xmlns:a16="http://schemas.microsoft.com/office/drawing/2014/main" id="{00000000-0008-0000-0000-00006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466</xdr:row>
          <xdr:rowOff>165100</xdr:rowOff>
        </xdr:from>
        <xdr:to>
          <xdr:col>3</xdr:col>
          <xdr:colOff>0</xdr:colOff>
          <xdr:row>468</xdr:row>
          <xdr:rowOff>0</xdr:rowOff>
        </xdr:to>
        <xdr:sp macro="" textlink="">
          <xdr:nvSpPr>
            <xdr:cNvPr id="1902" name="Option Button 878" hidden="1">
              <a:extLst>
                <a:ext uri="{63B3BB69-23CF-44E3-9099-C40C66FF867C}">
                  <a14:compatExt spid="_x0000_s1902"/>
                </a:ext>
                <a:ext uri="{FF2B5EF4-FFF2-40B4-BE49-F238E27FC236}">
                  <a16:creationId xmlns:a16="http://schemas.microsoft.com/office/drawing/2014/main" id="{00000000-0008-0000-0000-00006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468</xdr:row>
          <xdr:rowOff>0</xdr:rowOff>
        </xdr:from>
        <xdr:to>
          <xdr:col>3</xdr:col>
          <xdr:colOff>0</xdr:colOff>
          <xdr:row>469</xdr:row>
          <xdr:rowOff>0</xdr:rowOff>
        </xdr:to>
        <xdr:sp macro="" textlink="">
          <xdr:nvSpPr>
            <xdr:cNvPr id="1903" name="Option Button 879" hidden="1">
              <a:extLst>
                <a:ext uri="{63B3BB69-23CF-44E3-9099-C40C66FF867C}">
                  <a14:compatExt spid="_x0000_s1903"/>
                </a:ext>
                <a:ext uri="{FF2B5EF4-FFF2-40B4-BE49-F238E27FC236}">
                  <a16:creationId xmlns:a16="http://schemas.microsoft.com/office/drawing/2014/main" id="{00000000-0008-0000-0000-00006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469</xdr:row>
          <xdr:rowOff>0</xdr:rowOff>
        </xdr:from>
        <xdr:to>
          <xdr:col>3</xdr:col>
          <xdr:colOff>0</xdr:colOff>
          <xdr:row>470</xdr:row>
          <xdr:rowOff>0</xdr:rowOff>
        </xdr:to>
        <xdr:sp macro="" textlink="">
          <xdr:nvSpPr>
            <xdr:cNvPr id="1904" name="Option Button 880" hidden="1">
              <a:extLst>
                <a:ext uri="{63B3BB69-23CF-44E3-9099-C40C66FF867C}">
                  <a14:compatExt spid="_x0000_s1904"/>
                </a:ext>
                <a:ext uri="{FF2B5EF4-FFF2-40B4-BE49-F238E27FC236}">
                  <a16:creationId xmlns:a16="http://schemas.microsoft.com/office/drawing/2014/main" id="{00000000-0008-0000-0000-00007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506</xdr:row>
          <xdr:rowOff>12700</xdr:rowOff>
        </xdr:from>
        <xdr:to>
          <xdr:col>3</xdr:col>
          <xdr:colOff>0</xdr:colOff>
          <xdr:row>507</xdr:row>
          <xdr:rowOff>12700</xdr:rowOff>
        </xdr:to>
        <xdr:sp macro="" textlink="">
          <xdr:nvSpPr>
            <xdr:cNvPr id="1895" name="Option Button 871" hidden="1">
              <a:extLst>
                <a:ext uri="{63B3BB69-23CF-44E3-9099-C40C66FF867C}">
                  <a14:compatExt spid="_x0000_s1895"/>
                </a:ext>
                <a:ext uri="{FF2B5EF4-FFF2-40B4-BE49-F238E27FC236}">
                  <a16:creationId xmlns:a16="http://schemas.microsoft.com/office/drawing/2014/main" id="{00000000-0008-0000-0000-00006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511</xdr:row>
          <xdr:rowOff>12700</xdr:rowOff>
        </xdr:from>
        <xdr:to>
          <xdr:col>3</xdr:col>
          <xdr:colOff>0</xdr:colOff>
          <xdr:row>512</xdr:row>
          <xdr:rowOff>12700</xdr:rowOff>
        </xdr:to>
        <xdr:sp macro="" textlink="">
          <xdr:nvSpPr>
            <xdr:cNvPr id="1907" name="Option Button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516</xdr:row>
          <xdr:rowOff>12700</xdr:rowOff>
        </xdr:from>
        <xdr:to>
          <xdr:col>3</xdr:col>
          <xdr:colOff>0</xdr:colOff>
          <xdr:row>517</xdr:row>
          <xdr:rowOff>12700</xdr:rowOff>
        </xdr:to>
        <xdr:sp macro="" textlink="">
          <xdr:nvSpPr>
            <xdr:cNvPr id="1908" name="Option Button 884" hidden="1">
              <a:extLst>
                <a:ext uri="{63B3BB69-23CF-44E3-9099-C40C66FF867C}">
                  <a14:compatExt spid="_x0000_s1908"/>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507</xdr:row>
          <xdr:rowOff>12700</xdr:rowOff>
        </xdr:from>
        <xdr:to>
          <xdr:col>11</xdr:col>
          <xdr:colOff>0</xdr:colOff>
          <xdr:row>508</xdr:row>
          <xdr:rowOff>12700</xdr:rowOff>
        </xdr:to>
        <xdr:sp macro="" textlink="">
          <xdr:nvSpPr>
            <xdr:cNvPr id="1911" name="Option Button 887" hidden="1">
              <a:extLst>
                <a:ext uri="{63B3BB69-23CF-44E3-9099-C40C66FF867C}">
                  <a14:compatExt spid="_x0000_s1911"/>
                </a:ext>
                <a:ext uri="{FF2B5EF4-FFF2-40B4-BE49-F238E27FC236}">
                  <a16:creationId xmlns:a16="http://schemas.microsoft.com/office/drawing/2014/main" id="{00000000-0008-0000-0000-00007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508</xdr:row>
          <xdr:rowOff>12700</xdr:rowOff>
        </xdr:from>
        <xdr:to>
          <xdr:col>11</xdr:col>
          <xdr:colOff>0</xdr:colOff>
          <xdr:row>509</xdr:row>
          <xdr:rowOff>12700</xdr:rowOff>
        </xdr:to>
        <xdr:sp macro="" textlink="">
          <xdr:nvSpPr>
            <xdr:cNvPr id="1912" name="Option Button 888" hidden="1">
              <a:extLst>
                <a:ext uri="{63B3BB69-23CF-44E3-9099-C40C66FF867C}">
                  <a14:compatExt spid="_x0000_s1912"/>
                </a:ext>
                <a:ext uri="{FF2B5EF4-FFF2-40B4-BE49-F238E27FC236}">
                  <a16:creationId xmlns:a16="http://schemas.microsoft.com/office/drawing/2014/main" id="{00000000-0008-0000-00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509</xdr:row>
          <xdr:rowOff>12700</xdr:rowOff>
        </xdr:from>
        <xdr:to>
          <xdr:col>11</xdr:col>
          <xdr:colOff>0</xdr:colOff>
          <xdr:row>510</xdr:row>
          <xdr:rowOff>12700</xdr:rowOff>
        </xdr:to>
        <xdr:sp macro="" textlink="">
          <xdr:nvSpPr>
            <xdr:cNvPr id="1913" name="Option Button 889" hidden="1">
              <a:extLst>
                <a:ext uri="{63B3BB69-23CF-44E3-9099-C40C66FF867C}">
                  <a14:compatExt spid="_x0000_s1913"/>
                </a:ext>
                <a:ext uri="{FF2B5EF4-FFF2-40B4-BE49-F238E27FC236}">
                  <a16:creationId xmlns:a16="http://schemas.microsoft.com/office/drawing/2014/main" id="{00000000-0008-0000-0000-00007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512</xdr:row>
          <xdr:rowOff>12700</xdr:rowOff>
        </xdr:from>
        <xdr:to>
          <xdr:col>11</xdr:col>
          <xdr:colOff>0</xdr:colOff>
          <xdr:row>513</xdr:row>
          <xdr:rowOff>12700</xdr:rowOff>
        </xdr:to>
        <xdr:sp macro="" textlink="">
          <xdr:nvSpPr>
            <xdr:cNvPr id="1914" name="Option Button 890" hidden="1">
              <a:extLst>
                <a:ext uri="{63B3BB69-23CF-44E3-9099-C40C66FF867C}">
                  <a14:compatExt spid="_x0000_s1914"/>
                </a:ext>
                <a:ext uri="{FF2B5EF4-FFF2-40B4-BE49-F238E27FC236}">
                  <a16:creationId xmlns:a16="http://schemas.microsoft.com/office/drawing/2014/main" id="{00000000-0008-0000-0000-00007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513</xdr:row>
          <xdr:rowOff>12700</xdr:rowOff>
        </xdr:from>
        <xdr:to>
          <xdr:col>11</xdr:col>
          <xdr:colOff>0</xdr:colOff>
          <xdr:row>514</xdr:row>
          <xdr:rowOff>12700</xdr:rowOff>
        </xdr:to>
        <xdr:sp macro="" textlink="">
          <xdr:nvSpPr>
            <xdr:cNvPr id="1915" name="Option Button 891" hidden="1">
              <a:extLst>
                <a:ext uri="{63B3BB69-23CF-44E3-9099-C40C66FF867C}">
                  <a14:compatExt spid="_x0000_s1915"/>
                </a:ext>
                <a:ext uri="{FF2B5EF4-FFF2-40B4-BE49-F238E27FC236}">
                  <a16:creationId xmlns:a16="http://schemas.microsoft.com/office/drawing/2014/main" id="{00000000-0008-0000-0000-00007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514</xdr:row>
          <xdr:rowOff>12700</xdr:rowOff>
        </xdr:from>
        <xdr:to>
          <xdr:col>11</xdr:col>
          <xdr:colOff>0</xdr:colOff>
          <xdr:row>515</xdr:row>
          <xdr:rowOff>12700</xdr:rowOff>
        </xdr:to>
        <xdr:sp macro="" textlink="">
          <xdr:nvSpPr>
            <xdr:cNvPr id="1916" name="Option Button 892" hidden="1">
              <a:extLst>
                <a:ext uri="{63B3BB69-23CF-44E3-9099-C40C66FF867C}">
                  <a14:compatExt spid="_x0000_s1916"/>
                </a:ext>
                <a:ext uri="{FF2B5EF4-FFF2-40B4-BE49-F238E27FC236}">
                  <a16:creationId xmlns:a16="http://schemas.microsoft.com/office/drawing/2014/main" id="{00000000-0008-0000-00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517</xdr:row>
          <xdr:rowOff>12700</xdr:rowOff>
        </xdr:from>
        <xdr:to>
          <xdr:col>11</xdr:col>
          <xdr:colOff>0</xdr:colOff>
          <xdr:row>518</xdr:row>
          <xdr:rowOff>12700</xdr:rowOff>
        </xdr:to>
        <xdr:sp macro="" textlink="">
          <xdr:nvSpPr>
            <xdr:cNvPr id="1917" name="Option Button 893" hidden="1">
              <a:extLst>
                <a:ext uri="{63B3BB69-23CF-44E3-9099-C40C66FF867C}">
                  <a14:compatExt spid="_x0000_s1917"/>
                </a:ext>
                <a:ext uri="{FF2B5EF4-FFF2-40B4-BE49-F238E27FC236}">
                  <a16:creationId xmlns:a16="http://schemas.microsoft.com/office/drawing/2014/main" id="{00000000-0008-0000-00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518</xdr:row>
          <xdr:rowOff>12700</xdr:rowOff>
        </xdr:from>
        <xdr:to>
          <xdr:col>11</xdr:col>
          <xdr:colOff>0</xdr:colOff>
          <xdr:row>519</xdr:row>
          <xdr:rowOff>12700</xdr:rowOff>
        </xdr:to>
        <xdr:sp macro="" textlink="">
          <xdr:nvSpPr>
            <xdr:cNvPr id="1918" name="Option Button 894" hidden="1">
              <a:extLst>
                <a:ext uri="{63B3BB69-23CF-44E3-9099-C40C66FF867C}">
                  <a14:compatExt spid="_x0000_s1918"/>
                </a:ext>
                <a:ext uri="{FF2B5EF4-FFF2-40B4-BE49-F238E27FC236}">
                  <a16:creationId xmlns:a16="http://schemas.microsoft.com/office/drawing/2014/main" id="{00000000-0008-0000-00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523</xdr:row>
          <xdr:rowOff>0</xdr:rowOff>
        </xdr:from>
        <xdr:to>
          <xdr:col>3</xdr:col>
          <xdr:colOff>12700</xdr:colOff>
          <xdr:row>524</xdr:row>
          <xdr:rowOff>38100</xdr:rowOff>
        </xdr:to>
        <xdr:sp macro="" textlink="">
          <xdr:nvSpPr>
            <xdr:cNvPr id="1919" name="Check Box 895" hidden="1">
              <a:extLst>
                <a:ext uri="{63B3BB69-23CF-44E3-9099-C40C66FF867C}">
                  <a14:compatExt spid="_x0000_s1919"/>
                </a:ext>
                <a:ext uri="{FF2B5EF4-FFF2-40B4-BE49-F238E27FC236}">
                  <a16:creationId xmlns:a16="http://schemas.microsoft.com/office/drawing/2014/main" id="{00000000-0008-0000-0000-00007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524</xdr:row>
          <xdr:rowOff>0</xdr:rowOff>
        </xdr:from>
        <xdr:to>
          <xdr:col>3</xdr:col>
          <xdr:colOff>12700</xdr:colOff>
          <xdr:row>525</xdr:row>
          <xdr:rowOff>38100</xdr:rowOff>
        </xdr:to>
        <xdr:sp macro="" textlink="">
          <xdr:nvSpPr>
            <xdr:cNvPr id="1920" name="Check Box 896" hidden="1">
              <a:extLst>
                <a:ext uri="{63B3BB69-23CF-44E3-9099-C40C66FF867C}">
                  <a14:compatExt spid="_x0000_s1920"/>
                </a:ext>
                <a:ext uri="{FF2B5EF4-FFF2-40B4-BE49-F238E27FC236}">
                  <a16:creationId xmlns:a16="http://schemas.microsoft.com/office/drawing/2014/main" id="{00000000-0008-0000-0000-00008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525</xdr:row>
          <xdr:rowOff>0</xdr:rowOff>
        </xdr:from>
        <xdr:to>
          <xdr:col>3</xdr:col>
          <xdr:colOff>12700</xdr:colOff>
          <xdr:row>526</xdr:row>
          <xdr:rowOff>38100</xdr:rowOff>
        </xdr:to>
        <xdr:sp macro="" textlink="">
          <xdr:nvSpPr>
            <xdr:cNvPr id="1921" name="Check Box 897" hidden="1">
              <a:extLst>
                <a:ext uri="{63B3BB69-23CF-44E3-9099-C40C66FF867C}">
                  <a14:compatExt spid="_x0000_s1921"/>
                </a:ext>
                <a:ext uri="{FF2B5EF4-FFF2-40B4-BE49-F238E27FC236}">
                  <a16:creationId xmlns:a16="http://schemas.microsoft.com/office/drawing/2014/main" id="{00000000-0008-0000-0000-00008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526</xdr:row>
          <xdr:rowOff>0</xdr:rowOff>
        </xdr:from>
        <xdr:to>
          <xdr:col>3</xdr:col>
          <xdr:colOff>12700</xdr:colOff>
          <xdr:row>527</xdr:row>
          <xdr:rowOff>38100</xdr:rowOff>
        </xdr:to>
        <xdr:sp macro="" textlink="">
          <xdr:nvSpPr>
            <xdr:cNvPr id="1922" name="Check Box 898" hidden="1">
              <a:extLst>
                <a:ext uri="{63B3BB69-23CF-44E3-9099-C40C66FF867C}">
                  <a14:compatExt spid="_x0000_s1922"/>
                </a:ext>
                <a:ext uri="{FF2B5EF4-FFF2-40B4-BE49-F238E27FC236}">
                  <a16:creationId xmlns:a16="http://schemas.microsoft.com/office/drawing/2014/main" id="{00000000-0008-0000-00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753</xdr:row>
          <xdr:rowOff>0</xdr:rowOff>
        </xdr:from>
        <xdr:to>
          <xdr:col>3</xdr:col>
          <xdr:colOff>25400</xdr:colOff>
          <xdr:row>754</xdr:row>
          <xdr:rowOff>0</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0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780</xdr:row>
          <xdr:rowOff>0</xdr:rowOff>
        </xdr:from>
        <xdr:to>
          <xdr:col>8</xdr:col>
          <xdr:colOff>12700</xdr:colOff>
          <xdr:row>781</xdr:row>
          <xdr:rowOff>12700</xdr:rowOff>
        </xdr:to>
        <xdr:sp macro="" textlink="">
          <xdr:nvSpPr>
            <xdr:cNvPr id="1929" name="Option Button 905" hidden="1">
              <a:extLst>
                <a:ext uri="{63B3BB69-23CF-44E3-9099-C40C66FF867C}">
                  <a14:compatExt spid="_x0000_s1929"/>
                </a:ext>
                <a:ext uri="{FF2B5EF4-FFF2-40B4-BE49-F238E27FC236}">
                  <a16:creationId xmlns:a16="http://schemas.microsoft.com/office/drawing/2014/main" id="{00000000-0008-0000-0000-00008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781</xdr:row>
          <xdr:rowOff>0</xdr:rowOff>
        </xdr:from>
        <xdr:to>
          <xdr:col>8</xdr:col>
          <xdr:colOff>12700</xdr:colOff>
          <xdr:row>782</xdr:row>
          <xdr:rowOff>12700</xdr:rowOff>
        </xdr:to>
        <xdr:sp macro="" textlink="">
          <xdr:nvSpPr>
            <xdr:cNvPr id="1930" name="Option Button 906" hidden="1">
              <a:extLst>
                <a:ext uri="{63B3BB69-23CF-44E3-9099-C40C66FF867C}">
                  <a14:compatExt spid="_x0000_s1930"/>
                </a:ext>
                <a:ext uri="{FF2B5EF4-FFF2-40B4-BE49-F238E27FC236}">
                  <a16:creationId xmlns:a16="http://schemas.microsoft.com/office/drawing/2014/main" id="{00000000-0008-0000-00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782</xdr:row>
          <xdr:rowOff>0</xdr:rowOff>
        </xdr:from>
        <xdr:to>
          <xdr:col>8</xdr:col>
          <xdr:colOff>12700</xdr:colOff>
          <xdr:row>783</xdr:row>
          <xdr:rowOff>12700</xdr:rowOff>
        </xdr:to>
        <xdr:sp macro="" textlink="">
          <xdr:nvSpPr>
            <xdr:cNvPr id="1931" name="Option Button 907" hidden="1">
              <a:extLst>
                <a:ext uri="{63B3BB69-23CF-44E3-9099-C40C66FF867C}">
                  <a14:compatExt spid="_x0000_s1931"/>
                </a:ext>
                <a:ext uri="{FF2B5EF4-FFF2-40B4-BE49-F238E27FC236}">
                  <a16:creationId xmlns:a16="http://schemas.microsoft.com/office/drawing/2014/main" id="{00000000-0008-0000-0000-00008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783</xdr:row>
          <xdr:rowOff>0</xdr:rowOff>
        </xdr:from>
        <xdr:to>
          <xdr:col>8</xdr:col>
          <xdr:colOff>12700</xdr:colOff>
          <xdr:row>784</xdr:row>
          <xdr:rowOff>12700</xdr:rowOff>
        </xdr:to>
        <xdr:sp macro="" textlink="">
          <xdr:nvSpPr>
            <xdr:cNvPr id="1932" name="Option Button 908" hidden="1">
              <a:extLst>
                <a:ext uri="{63B3BB69-23CF-44E3-9099-C40C66FF867C}">
                  <a14:compatExt spid="_x0000_s1932"/>
                </a:ext>
                <a:ext uri="{FF2B5EF4-FFF2-40B4-BE49-F238E27FC236}">
                  <a16:creationId xmlns:a16="http://schemas.microsoft.com/office/drawing/2014/main" id="{00000000-0008-0000-0000-00008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784</xdr:row>
          <xdr:rowOff>0</xdr:rowOff>
        </xdr:from>
        <xdr:to>
          <xdr:col>8</xdr:col>
          <xdr:colOff>12700</xdr:colOff>
          <xdr:row>785</xdr:row>
          <xdr:rowOff>12700</xdr:rowOff>
        </xdr:to>
        <xdr:sp macro="" textlink="">
          <xdr:nvSpPr>
            <xdr:cNvPr id="1933" name="Option Button 909" hidden="1">
              <a:extLst>
                <a:ext uri="{63B3BB69-23CF-44E3-9099-C40C66FF867C}">
                  <a14:compatExt spid="_x0000_s1933"/>
                </a:ext>
                <a:ext uri="{FF2B5EF4-FFF2-40B4-BE49-F238E27FC236}">
                  <a16:creationId xmlns:a16="http://schemas.microsoft.com/office/drawing/2014/main" id="{00000000-0008-0000-0000-00008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784</xdr:row>
          <xdr:rowOff>165100</xdr:rowOff>
        </xdr:from>
        <xdr:to>
          <xdr:col>8</xdr:col>
          <xdr:colOff>12700</xdr:colOff>
          <xdr:row>786</xdr:row>
          <xdr:rowOff>12700</xdr:rowOff>
        </xdr:to>
        <xdr:sp macro="" textlink="">
          <xdr:nvSpPr>
            <xdr:cNvPr id="1934" name="Option Button 910" hidden="1">
              <a:extLst>
                <a:ext uri="{63B3BB69-23CF-44E3-9099-C40C66FF867C}">
                  <a14:compatExt spid="_x0000_s1934"/>
                </a:ext>
                <a:ext uri="{FF2B5EF4-FFF2-40B4-BE49-F238E27FC236}">
                  <a16:creationId xmlns:a16="http://schemas.microsoft.com/office/drawing/2014/main" id="{00000000-0008-0000-00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667</xdr:row>
          <xdr:rowOff>0</xdr:rowOff>
        </xdr:from>
        <xdr:to>
          <xdr:col>3</xdr:col>
          <xdr:colOff>25400</xdr:colOff>
          <xdr:row>668</xdr:row>
          <xdr:rowOff>0</xdr:rowOff>
        </xdr:to>
        <xdr:sp macro="" textlink="">
          <xdr:nvSpPr>
            <xdr:cNvPr id="1935" name="Option Button 911" hidden="1">
              <a:extLst>
                <a:ext uri="{63B3BB69-23CF-44E3-9099-C40C66FF867C}">
                  <a14:compatExt spid="_x0000_s1935"/>
                </a:ext>
                <a:ext uri="{FF2B5EF4-FFF2-40B4-BE49-F238E27FC236}">
                  <a16:creationId xmlns:a16="http://schemas.microsoft.com/office/drawing/2014/main" id="{00000000-0008-0000-0000-00008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669</xdr:row>
          <xdr:rowOff>6350</xdr:rowOff>
        </xdr:from>
        <xdr:to>
          <xdr:col>3</xdr:col>
          <xdr:colOff>12700</xdr:colOff>
          <xdr:row>670</xdr:row>
          <xdr:rowOff>6350</xdr:rowOff>
        </xdr:to>
        <xdr:sp macro="" textlink="">
          <xdr:nvSpPr>
            <xdr:cNvPr id="1936" name="Option Button 912" hidden="1">
              <a:extLst>
                <a:ext uri="{63B3BB69-23CF-44E3-9099-C40C66FF867C}">
                  <a14:compatExt spid="_x0000_s1936"/>
                </a:ext>
                <a:ext uri="{FF2B5EF4-FFF2-40B4-BE49-F238E27FC236}">
                  <a16:creationId xmlns:a16="http://schemas.microsoft.com/office/drawing/2014/main" id="{00000000-0008-0000-00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668</xdr:row>
          <xdr:rowOff>0</xdr:rowOff>
        </xdr:from>
        <xdr:to>
          <xdr:col>8</xdr:col>
          <xdr:colOff>25400</xdr:colOff>
          <xdr:row>669</xdr:row>
          <xdr:rowOff>0</xdr:rowOff>
        </xdr:to>
        <xdr:sp macro="" textlink="">
          <xdr:nvSpPr>
            <xdr:cNvPr id="1941" name="Check Box 917" hidden="1">
              <a:extLst>
                <a:ext uri="{63B3BB69-23CF-44E3-9099-C40C66FF867C}">
                  <a14:compatExt spid="_x0000_s1941"/>
                </a:ext>
                <a:ext uri="{FF2B5EF4-FFF2-40B4-BE49-F238E27FC236}">
                  <a16:creationId xmlns:a16="http://schemas.microsoft.com/office/drawing/2014/main" id="{00000000-0008-0000-0000-00009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668</xdr:row>
          <xdr:rowOff>0</xdr:rowOff>
        </xdr:from>
        <xdr:to>
          <xdr:col>12</xdr:col>
          <xdr:colOff>25400</xdr:colOff>
          <xdr:row>669</xdr:row>
          <xdr:rowOff>0</xdr:rowOff>
        </xdr:to>
        <xdr:sp macro="" textlink="">
          <xdr:nvSpPr>
            <xdr:cNvPr id="1942" name="Check Box 918" hidden="1">
              <a:extLst>
                <a:ext uri="{63B3BB69-23CF-44E3-9099-C40C66FF867C}">
                  <a14:compatExt spid="_x0000_s1942"/>
                </a:ext>
                <a:ext uri="{FF2B5EF4-FFF2-40B4-BE49-F238E27FC236}">
                  <a16:creationId xmlns:a16="http://schemas.microsoft.com/office/drawing/2014/main" id="{00000000-0008-0000-0000-00009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668</xdr:row>
          <xdr:rowOff>0</xdr:rowOff>
        </xdr:from>
        <xdr:to>
          <xdr:col>16</xdr:col>
          <xdr:colOff>25400</xdr:colOff>
          <xdr:row>669</xdr:row>
          <xdr:rowOff>0</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668</xdr:row>
          <xdr:rowOff>0</xdr:rowOff>
        </xdr:from>
        <xdr:to>
          <xdr:col>20</xdr:col>
          <xdr:colOff>25400</xdr:colOff>
          <xdr:row>669</xdr:row>
          <xdr:rowOff>0</xdr:rowOff>
        </xdr:to>
        <xdr:sp macro="" textlink="">
          <xdr:nvSpPr>
            <xdr:cNvPr id="1944" name="Check Box 920" hidden="1">
              <a:extLst>
                <a:ext uri="{63B3BB69-23CF-44E3-9099-C40C66FF867C}">
                  <a14:compatExt spid="_x0000_s1944"/>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668</xdr:row>
          <xdr:rowOff>0</xdr:rowOff>
        </xdr:from>
        <xdr:to>
          <xdr:col>26</xdr:col>
          <xdr:colOff>25400</xdr:colOff>
          <xdr:row>669</xdr:row>
          <xdr:rowOff>0</xdr:rowOff>
        </xdr:to>
        <xdr:sp macro="" textlink="">
          <xdr:nvSpPr>
            <xdr:cNvPr id="1945" name="Check Box 921" hidden="1">
              <a:extLst>
                <a:ext uri="{63B3BB69-23CF-44E3-9099-C40C66FF867C}">
                  <a14:compatExt spid="_x0000_s1945"/>
                </a:ext>
                <a:ext uri="{FF2B5EF4-FFF2-40B4-BE49-F238E27FC236}">
                  <a16:creationId xmlns:a16="http://schemas.microsoft.com/office/drawing/2014/main" id="{00000000-0008-0000-00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676</xdr:row>
          <xdr:rowOff>0</xdr:rowOff>
        </xdr:from>
        <xdr:to>
          <xdr:col>3</xdr:col>
          <xdr:colOff>25400</xdr:colOff>
          <xdr:row>677</xdr:row>
          <xdr:rowOff>0</xdr:rowOff>
        </xdr:to>
        <xdr:sp macro="" textlink="">
          <xdr:nvSpPr>
            <xdr:cNvPr id="1946" name="Option Button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677</xdr:row>
          <xdr:rowOff>6350</xdr:rowOff>
        </xdr:from>
        <xdr:to>
          <xdr:col>3</xdr:col>
          <xdr:colOff>12700</xdr:colOff>
          <xdr:row>678</xdr:row>
          <xdr:rowOff>6350</xdr:rowOff>
        </xdr:to>
        <xdr:sp macro="" textlink="">
          <xdr:nvSpPr>
            <xdr:cNvPr id="1947" name="Option Button 923" hidden="1">
              <a:extLst>
                <a:ext uri="{63B3BB69-23CF-44E3-9099-C40C66FF867C}">
                  <a14:compatExt spid="_x0000_s1947"/>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680</xdr:row>
          <xdr:rowOff>0</xdr:rowOff>
        </xdr:from>
        <xdr:to>
          <xdr:col>16</xdr:col>
          <xdr:colOff>25400</xdr:colOff>
          <xdr:row>681</xdr:row>
          <xdr:rowOff>0</xdr:rowOff>
        </xdr:to>
        <xdr:sp macro="" textlink="">
          <xdr:nvSpPr>
            <xdr:cNvPr id="1953" name="Check Box 929" hidden="1">
              <a:extLst>
                <a:ext uri="{63B3BB69-23CF-44E3-9099-C40C66FF867C}">
                  <a14:compatExt spid="_x0000_s1953"/>
                </a:ext>
                <a:ext uri="{FF2B5EF4-FFF2-40B4-BE49-F238E27FC236}">
                  <a16:creationId xmlns:a16="http://schemas.microsoft.com/office/drawing/2014/main" id="{00000000-0008-0000-0000-0000A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678</xdr:row>
          <xdr:rowOff>6350</xdr:rowOff>
        </xdr:from>
        <xdr:to>
          <xdr:col>3</xdr:col>
          <xdr:colOff>12700</xdr:colOff>
          <xdr:row>679</xdr:row>
          <xdr:rowOff>6350</xdr:rowOff>
        </xdr:to>
        <xdr:sp macro="" textlink="">
          <xdr:nvSpPr>
            <xdr:cNvPr id="1954" name="Option Button 930" hidden="1">
              <a:extLst>
                <a:ext uri="{63B3BB69-23CF-44E3-9099-C40C66FF867C}">
                  <a14:compatExt spid="_x0000_s1954"/>
                </a:ext>
                <a:ext uri="{FF2B5EF4-FFF2-40B4-BE49-F238E27FC236}">
                  <a16:creationId xmlns:a16="http://schemas.microsoft.com/office/drawing/2014/main" id="{00000000-0008-0000-0000-0000A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678</xdr:row>
          <xdr:rowOff>0</xdr:rowOff>
        </xdr:from>
        <xdr:to>
          <xdr:col>16</xdr:col>
          <xdr:colOff>25400</xdr:colOff>
          <xdr:row>679</xdr:row>
          <xdr:rowOff>0</xdr:rowOff>
        </xdr:to>
        <xdr:sp macro="" textlink="">
          <xdr:nvSpPr>
            <xdr:cNvPr id="1957" name="Check Box 933" hidden="1">
              <a:extLst>
                <a:ext uri="{63B3BB69-23CF-44E3-9099-C40C66FF867C}">
                  <a14:compatExt spid="_x0000_s1957"/>
                </a:ext>
                <a:ext uri="{FF2B5EF4-FFF2-40B4-BE49-F238E27FC236}">
                  <a16:creationId xmlns:a16="http://schemas.microsoft.com/office/drawing/2014/main" id="{00000000-0008-0000-0000-0000A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678</xdr:row>
          <xdr:rowOff>0</xdr:rowOff>
        </xdr:from>
        <xdr:to>
          <xdr:col>23</xdr:col>
          <xdr:colOff>25400</xdr:colOff>
          <xdr:row>679</xdr:row>
          <xdr:rowOff>0</xdr:rowOff>
        </xdr:to>
        <xdr:sp macro="" textlink="">
          <xdr:nvSpPr>
            <xdr:cNvPr id="1958" name="Check Box 934" hidden="1">
              <a:extLst>
                <a:ext uri="{63B3BB69-23CF-44E3-9099-C40C66FF867C}">
                  <a14:compatExt spid="_x0000_s1958"/>
                </a:ext>
                <a:ext uri="{FF2B5EF4-FFF2-40B4-BE49-F238E27FC236}">
                  <a16:creationId xmlns:a16="http://schemas.microsoft.com/office/drawing/2014/main" id="{00000000-0008-0000-0000-0000A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681</xdr:row>
          <xdr:rowOff>0</xdr:rowOff>
        </xdr:from>
        <xdr:to>
          <xdr:col>16</xdr:col>
          <xdr:colOff>25400</xdr:colOff>
          <xdr:row>682</xdr:row>
          <xdr:rowOff>0</xdr:rowOff>
        </xdr:to>
        <xdr:sp macro="" textlink="">
          <xdr:nvSpPr>
            <xdr:cNvPr id="1959" name="Check Box 935" hidden="1">
              <a:extLst>
                <a:ext uri="{63B3BB69-23CF-44E3-9099-C40C66FF867C}">
                  <a14:compatExt spid="_x0000_s1959"/>
                </a:ext>
                <a:ext uri="{FF2B5EF4-FFF2-40B4-BE49-F238E27FC236}">
                  <a16:creationId xmlns:a16="http://schemas.microsoft.com/office/drawing/2014/main" id="{00000000-0008-0000-0000-0000A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681</xdr:row>
          <xdr:rowOff>0</xdr:rowOff>
        </xdr:from>
        <xdr:to>
          <xdr:col>23</xdr:col>
          <xdr:colOff>25400</xdr:colOff>
          <xdr:row>682</xdr:row>
          <xdr:rowOff>0</xdr:rowOff>
        </xdr:to>
        <xdr:sp macro="" textlink="">
          <xdr:nvSpPr>
            <xdr:cNvPr id="1960" name="Check Box 936" hidden="1">
              <a:extLst>
                <a:ext uri="{63B3BB69-23CF-44E3-9099-C40C66FF867C}">
                  <a14:compatExt spid="_x0000_s1960"/>
                </a:ext>
                <a:ext uri="{FF2B5EF4-FFF2-40B4-BE49-F238E27FC236}">
                  <a16:creationId xmlns:a16="http://schemas.microsoft.com/office/drawing/2014/main" id="{00000000-0008-0000-0000-0000A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679</xdr:row>
          <xdr:rowOff>0</xdr:rowOff>
        </xdr:from>
        <xdr:to>
          <xdr:col>16</xdr:col>
          <xdr:colOff>25400</xdr:colOff>
          <xdr:row>680</xdr:row>
          <xdr:rowOff>0</xdr:rowOff>
        </xdr:to>
        <xdr:sp macro="" textlink="">
          <xdr:nvSpPr>
            <xdr:cNvPr id="1961" name="Check Box 937" hidden="1">
              <a:extLst>
                <a:ext uri="{63B3BB69-23CF-44E3-9099-C40C66FF867C}">
                  <a14:compatExt spid="_x0000_s1961"/>
                </a:ext>
                <a:ext uri="{FF2B5EF4-FFF2-40B4-BE49-F238E27FC236}">
                  <a16:creationId xmlns:a16="http://schemas.microsoft.com/office/drawing/2014/main" id="{00000000-0008-0000-0000-0000A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679</xdr:row>
          <xdr:rowOff>0</xdr:rowOff>
        </xdr:from>
        <xdr:to>
          <xdr:col>23</xdr:col>
          <xdr:colOff>25400</xdr:colOff>
          <xdr:row>680</xdr:row>
          <xdr:rowOff>0</xdr:rowOff>
        </xdr:to>
        <xdr:sp macro="" textlink="">
          <xdr:nvSpPr>
            <xdr:cNvPr id="1962" name="Check Box 938" hidden="1">
              <a:extLst>
                <a:ext uri="{63B3BB69-23CF-44E3-9099-C40C66FF867C}">
                  <a14:compatExt spid="_x0000_s1962"/>
                </a:ext>
                <a:ext uri="{FF2B5EF4-FFF2-40B4-BE49-F238E27FC236}">
                  <a16:creationId xmlns:a16="http://schemas.microsoft.com/office/drawing/2014/main" id="{00000000-0008-0000-0000-0000A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688</xdr:row>
          <xdr:rowOff>0</xdr:rowOff>
        </xdr:from>
        <xdr:to>
          <xdr:col>3</xdr:col>
          <xdr:colOff>31750</xdr:colOff>
          <xdr:row>689</xdr:row>
          <xdr:rowOff>0</xdr:rowOff>
        </xdr:to>
        <xdr:sp macro="" textlink="">
          <xdr:nvSpPr>
            <xdr:cNvPr id="1963" name="Option Button 939" hidden="1">
              <a:extLst>
                <a:ext uri="{63B3BB69-23CF-44E3-9099-C40C66FF867C}">
                  <a14:compatExt spid="_x0000_s1963"/>
                </a:ext>
                <a:ext uri="{FF2B5EF4-FFF2-40B4-BE49-F238E27FC236}">
                  <a16:creationId xmlns:a16="http://schemas.microsoft.com/office/drawing/2014/main" id="{00000000-0008-0000-0000-0000A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689</xdr:row>
          <xdr:rowOff>6350</xdr:rowOff>
        </xdr:from>
        <xdr:to>
          <xdr:col>3</xdr:col>
          <xdr:colOff>12700</xdr:colOff>
          <xdr:row>690</xdr:row>
          <xdr:rowOff>6350</xdr:rowOff>
        </xdr:to>
        <xdr:sp macro="" textlink="">
          <xdr:nvSpPr>
            <xdr:cNvPr id="1964" name="Option Button 940" hidden="1">
              <a:extLst>
                <a:ext uri="{63B3BB69-23CF-44E3-9099-C40C66FF867C}">
                  <a14:compatExt spid="_x0000_s1964"/>
                </a:ext>
                <a:ext uri="{FF2B5EF4-FFF2-40B4-BE49-F238E27FC236}">
                  <a16:creationId xmlns:a16="http://schemas.microsoft.com/office/drawing/2014/main" id="{00000000-0008-0000-0000-0000A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688</xdr:row>
          <xdr:rowOff>0</xdr:rowOff>
        </xdr:from>
        <xdr:to>
          <xdr:col>22</xdr:col>
          <xdr:colOff>31750</xdr:colOff>
          <xdr:row>689</xdr:row>
          <xdr:rowOff>0</xdr:rowOff>
        </xdr:to>
        <xdr:sp macro="" textlink="">
          <xdr:nvSpPr>
            <xdr:cNvPr id="1965" name="Check Box 941" hidden="1">
              <a:extLst>
                <a:ext uri="{63B3BB69-23CF-44E3-9099-C40C66FF867C}">
                  <a14:compatExt spid="_x0000_s1965"/>
                </a:ext>
                <a:ext uri="{FF2B5EF4-FFF2-40B4-BE49-F238E27FC236}">
                  <a16:creationId xmlns:a16="http://schemas.microsoft.com/office/drawing/2014/main" id="{00000000-0008-0000-0000-0000A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696</xdr:row>
          <xdr:rowOff>0</xdr:rowOff>
        </xdr:from>
        <xdr:to>
          <xdr:col>3</xdr:col>
          <xdr:colOff>25400</xdr:colOff>
          <xdr:row>697</xdr:row>
          <xdr:rowOff>0</xdr:rowOff>
        </xdr:to>
        <xdr:sp macro="" textlink="">
          <xdr:nvSpPr>
            <xdr:cNvPr id="1966" name="Option Button 942" hidden="1">
              <a:extLst>
                <a:ext uri="{63B3BB69-23CF-44E3-9099-C40C66FF867C}">
                  <a14:compatExt spid="_x0000_s1966"/>
                </a:ext>
                <a:ext uri="{FF2B5EF4-FFF2-40B4-BE49-F238E27FC236}">
                  <a16:creationId xmlns:a16="http://schemas.microsoft.com/office/drawing/2014/main" id="{00000000-0008-0000-00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698</xdr:row>
          <xdr:rowOff>6350</xdr:rowOff>
        </xdr:from>
        <xdr:to>
          <xdr:col>3</xdr:col>
          <xdr:colOff>12700</xdr:colOff>
          <xdr:row>699</xdr:row>
          <xdr:rowOff>6350</xdr:rowOff>
        </xdr:to>
        <xdr:sp macro="" textlink="">
          <xdr:nvSpPr>
            <xdr:cNvPr id="1967" name="Option Button 943" hidden="1">
              <a:extLst>
                <a:ext uri="{63B3BB69-23CF-44E3-9099-C40C66FF867C}">
                  <a14:compatExt spid="_x0000_s1967"/>
                </a:ext>
                <a:ext uri="{FF2B5EF4-FFF2-40B4-BE49-F238E27FC236}">
                  <a16:creationId xmlns:a16="http://schemas.microsoft.com/office/drawing/2014/main" id="{00000000-0008-0000-0000-0000A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696</xdr:row>
          <xdr:rowOff>0</xdr:rowOff>
        </xdr:from>
        <xdr:to>
          <xdr:col>15</xdr:col>
          <xdr:colOff>25400</xdr:colOff>
          <xdr:row>697</xdr:row>
          <xdr:rowOff>0</xdr:rowOff>
        </xdr:to>
        <xdr:sp macro="" textlink="">
          <xdr:nvSpPr>
            <xdr:cNvPr id="1969" name="Option Button 945" hidden="1">
              <a:extLst>
                <a:ext uri="{63B3BB69-23CF-44E3-9099-C40C66FF867C}">
                  <a14:compatExt spid="_x0000_s1969"/>
                </a:ext>
                <a:ext uri="{FF2B5EF4-FFF2-40B4-BE49-F238E27FC236}">
                  <a16:creationId xmlns:a16="http://schemas.microsoft.com/office/drawing/2014/main" id="{00000000-0008-0000-0000-0000B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271</xdr:row>
          <xdr:rowOff>0</xdr:rowOff>
        </xdr:from>
        <xdr:to>
          <xdr:col>3</xdr:col>
          <xdr:colOff>25400</xdr:colOff>
          <xdr:row>271</xdr:row>
          <xdr:rowOff>152400</xdr:rowOff>
        </xdr:to>
        <xdr:sp macro="" textlink="">
          <xdr:nvSpPr>
            <xdr:cNvPr id="1997" name="Option Button 973" hidden="1">
              <a:extLst>
                <a:ext uri="{63B3BB69-23CF-44E3-9099-C40C66FF867C}">
                  <a14:compatExt spid="_x0000_s1997"/>
                </a:ext>
                <a:ext uri="{FF2B5EF4-FFF2-40B4-BE49-F238E27FC236}">
                  <a16:creationId xmlns:a16="http://schemas.microsoft.com/office/drawing/2014/main" id="{00000000-0008-0000-0000-0000C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25400</xdr:colOff>
          <xdr:row>271</xdr:row>
          <xdr:rowOff>0</xdr:rowOff>
        </xdr:from>
        <xdr:to>
          <xdr:col>12</xdr:col>
          <xdr:colOff>25400</xdr:colOff>
          <xdr:row>271</xdr:row>
          <xdr:rowOff>152400</xdr:rowOff>
        </xdr:to>
        <xdr:sp macro="" textlink="">
          <xdr:nvSpPr>
            <xdr:cNvPr id="1998" name="Option Button 974" hidden="1">
              <a:extLst>
                <a:ext uri="{63B3BB69-23CF-44E3-9099-C40C66FF867C}">
                  <a14:compatExt spid="_x0000_s1998"/>
                </a:ext>
                <a:ext uri="{FF2B5EF4-FFF2-40B4-BE49-F238E27FC236}">
                  <a16:creationId xmlns:a16="http://schemas.microsoft.com/office/drawing/2014/main" id="{00000000-0008-0000-0000-0000C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277</xdr:row>
          <xdr:rowOff>0</xdr:rowOff>
        </xdr:from>
        <xdr:to>
          <xdr:col>3</xdr:col>
          <xdr:colOff>12700</xdr:colOff>
          <xdr:row>277</xdr:row>
          <xdr:rowOff>152400</xdr:rowOff>
        </xdr:to>
        <xdr:sp macro="" textlink="">
          <xdr:nvSpPr>
            <xdr:cNvPr id="1999" name="Option Button 975" hidden="1">
              <a:extLst>
                <a:ext uri="{63B3BB69-23CF-44E3-9099-C40C66FF867C}">
                  <a14:compatExt spid="_x0000_s1999"/>
                </a:ext>
                <a:ext uri="{FF2B5EF4-FFF2-40B4-BE49-F238E27FC236}">
                  <a16:creationId xmlns:a16="http://schemas.microsoft.com/office/drawing/2014/main" id="{00000000-0008-0000-0000-0000C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277</xdr:row>
          <xdr:rowOff>0</xdr:rowOff>
        </xdr:from>
        <xdr:to>
          <xdr:col>12</xdr:col>
          <xdr:colOff>31750</xdr:colOff>
          <xdr:row>277</xdr:row>
          <xdr:rowOff>152400</xdr:rowOff>
        </xdr:to>
        <xdr:sp macro="" textlink="">
          <xdr:nvSpPr>
            <xdr:cNvPr id="2000" name="Option Button 976" hidden="1">
              <a:extLst>
                <a:ext uri="{63B3BB69-23CF-44E3-9099-C40C66FF867C}">
                  <a14:compatExt spid="_x0000_s2000"/>
                </a:ext>
                <a:ext uri="{FF2B5EF4-FFF2-40B4-BE49-F238E27FC236}">
                  <a16:creationId xmlns:a16="http://schemas.microsoft.com/office/drawing/2014/main" id="{00000000-0008-0000-0000-0000D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283</xdr:row>
          <xdr:rowOff>0</xdr:rowOff>
        </xdr:from>
        <xdr:to>
          <xdr:col>3</xdr:col>
          <xdr:colOff>25400</xdr:colOff>
          <xdr:row>283</xdr:row>
          <xdr:rowOff>152400</xdr:rowOff>
        </xdr:to>
        <xdr:sp macro="" textlink="">
          <xdr:nvSpPr>
            <xdr:cNvPr id="2001" name="Option Button 977" hidden="1">
              <a:extLst>
                <a:ext uri="{63B3BB69-23CF-44E3-9099-C40C66FF867C}">
                  <a14:compatExt spid="_x0000_s2001"/>
                </a:ext>
                <a:ext uri="{FF2B5EF4-FFF2-40B4-BE49-F238E27FC236}">
                  <a16:creationId xmlns:a16="http://schemas.microsoft.com/office/drawing/2014/main" id="{00000000-0008-0000-0000-0000D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25400</xdr:colOff>
          <xdr:row>283</xdr:row>
          <xdr:rowOff>0</xdr:rowOff>
        </xdr:from>
        <xdr:to>
          <xdr:col>12</xdr:col>
          <xdr:colOff>25400</xdr:colOff>
          <xdr:row>283</xdr:row>
          <xdr:rowOff>152400</xdr:rowOff>
        </xdr:to>
        <xdr:sp macro="" textlink="">
          <xdr:nvSpPr>
            <xdr:cNvPr id="2002" name="Option Button 978" hidden="1">
              <a:extLst>
                <a:ext uri="{63B3BB69-23CF-44E3-9099-C40C66FF867C}">
                  <a14:compatExt spid="_x0000_s2002"/>
                </a:ext>
                <a:ext uri="{FF2B5EF4-FFF2-40B4-BE49-F238E27FC236}">
                  <a16:creationId xmlns:a16="http://schemas.microsoft.com/office/drawing/2014/main" id="{00000000-0008-0000-0000-0000D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25400</xdr:colOff>
          <xdr:row>696</xdr:row>
          <xdr:rowOff>0</xdr:rowOff>
        </xdr:from>
        <xdr:to>
          <xdr:col>24</xdr:col>
          <xdr:colOff>25400</xdr:colOff>
          <xdr:row>697</xdr:row>
          <xdr:rowOff>0</xdr:rowOff>
        </xdr:to>
        <xdr:sp macro="" textlink="">
          <xdr:nvSpPr>
            <xdr:cNvPr id="2043" name="Option Button 1019" hidden="1">
              <a:extLst>
                <a:ext uri="{63B3BB69-23CF-44E3-9099-C40C66FF867C}">
                  <a14:compatExt spid="_x0000_s2043"/>
                </a:ext>
                <a:ext uri="{FF2B5EF4-FFF2-40B4-BE49-F238E27FC236}">
                  <a16:creationId xmlns:a16="http://schemas.microsoft.com/office/drawing/2014/main" id="{00000000-0008-0000-0000-0000F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697</xdr:row>
          <xdr:rowOff>0</xdr:rowOff>
        </xdr:from>
        <xdr:to>
          <xdr:col>15</xdr:col>
          <xdr:colOff>25400</xdr:colOff>
          <xdr:row>698</xdr:row>
          <xdr:rowOff>0</xdr:rowOff>
        </xdr:to>
        <xdr:sp macro="" textlink="">
          <xdr:nvSpPr>
            <xdr:cNvPr id="2044" name="Option Button 1020" hidden="1">
              <a:extLst>
                <a:ext uri="{63B3BB69-23CF-44E3-9099-C40C66FF867C}">
                  <a14:compatExt spid="_x0000_s2044"/>
                </a:ext>
                <a:ext uri="{FF2B5EF4-FFF2-40B4-BE49-F238E27FC236}">
                  <a16:creationId xmlns:a16="http://schemas.microsoft.com/office/drawing/2014/main" id="{00000000-0008-0000-0000-0000F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25400</xdr:colOff>
          <xdr:row>697</xdr:row>
          <xdr:rowOff>0</xdr:rowOff>
        </xdr:from>
        <xdr:to>
          <xdr:col>24</xdr:col>
          <xdr:colOff>25400</xdr:colOff>
          <xdr:row>698</xdr:row>
          <xdr:rowOff>0</xdr:rowOff>
        </xdr:to>
        <xdr:sp macro="" textlink="">
          <xdr:nvSpPr>
            <xdr:cNvPr id="2045" name="Option Button 1021" hidden="1">
              <a:extLst>
                <a:ext uri="{63B3BB69-23CF-44E3-9099-C40C66FF867C}">
                  <a14:compatExt spid="_x0000_s2045"/>
                </a:ext>
                <a:ext uri="{FF2B5EF4-FFF2-40B4-BE49-F238E27FC236}">
                  <a16:creationId xmlns:a16="http://schemas.microsoft.com/office/drawing/2014/main" id="{00000000-0008-0000-0000-0000F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6350</xdr:colOff>
          <xdr:row>35</xdr:row>
          <xdr:rowOff>6350</xdr:rowOff>
        </xdr:from>
        <xdr:to>
          <xdr:col>23</xdr:col>
          <xdr:colOff>184150</xdr:colOff>
          <xdr:row>35</xdr:row>
          <xdr:rowOff>196850</xdr:rowOff>
        </xdr:to>
        <xdr:sp macro="" textlink="">
          <xdr:nvSpPr>
            <xdr:cNvPr id="2049" name="Option Button 1025"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6350</xdr:colOff>
          <xdr:row>35</xdr:row>
          <xdr:rowOff>12700</xdr:rowOff>
        </xdr:from>
        <xdr:to>
          <xdr:col>27</xdr:col>
          <xdr:colOff>184150</xdr:colOff>
          <xdr:row>35</xdr:row>
          <xdr:rowOff>203200</xdr:rowOff>
        </xdr:to>
        <xdr:sp macro="" textlink="">
          <xdr:nvSpPr>
            <xdr:cNvPr id="2051" name="Option Button 1027"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531" Type="http://schemas.openxmlformats.org/officeDocument/2006/relationships/ctrlProp" Target="../ctrlProps/ctrlProp528.xml"/><Relationship Id="rId573" Type="http://schemas.openxmlformats.org/officeDocument/2006/relationships/ctrlProp" Target="../ctrlProps/ctrlProp570.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00" Type="http://schemas.openxmlformats.org/officeDocument/2006/relationships/ctrlProp" Target="../ctrlProps/ctrlProp497.xml"/><Relationship Id="rId542" Type="http://schemas.openxmlformats.org/officeDocument/2006/relationships/ctrlProp" Target="../ctrlProps/ctrlProp539.xml"/><Relationship Id="rId584" Type="http://schemas.openxmlformats.org/officeDocument/2006/relationships/ctrlProp" Target="../ctrlProps/ctrlProp581.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511" Type="http://schemas.openxmlformats.org/officeDocument/2006/relationships/ctrlProp" Target="../ctrlProps/ctrlProp508.xml"/><Relationship Id="rId553" Type="http://schemas.openxmlformats.org/officeDocument/2006/relationships/ctrlProp" Target="../ctrlProps/ctrlProp550.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497" Type="http://schemas.openxmlformats.org/officeDocument/2006/relationships/ctrlProp" Target="../ctrlProps/ctrlProp494.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22" Type="http://schemas.openxmlformats.org/officeDocument/2006/relationships/ctrlProp" Target="../ctrlProps/ctrlProp519.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564" Type="http://schemas.openxmlformats.org/officeDocument/2006/relationships/ctrlProp" Target="../ctrlProps/ctrlProp561.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533" Type="http://schemas.openxmlformats.org/officeDocument/2006/relationships/ctrlProp" Target="../ctrlProps/ctrlProp530.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44" Type="http://schemas.openxmlformats.org/officeDocument/2006/relationships/ctrlProp" Target="../ctrlProps/ctrlProp541.xml"/><Relationship Id="rId586" Type="http://schemas.openxmlformats.org/officeDocument/2006/relationships/ctrlProp" Target="../ctrlProps/ctrlProp583.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555" Type="http://schemas.openxmlformats.org/officeDocument/2006/relationships/ctrlProp" Target="../ctrlProps/ctrlProp552.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61" Type="http://schemas.openxmlformats.org/officeDocument/2006/relationships/ctrlProp" Target="../ctrlProps/ctrlProp258.xml"/><Relationship Id="rId499" Type="http://schemas.openxmlformats.org/officeDocument/2006/relationships/ctrlProp" Target="../ctrlProps/ctrlProp496.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524" Type="http://schemas.openxmlformats.org/officeDocument/2006/relationships/ctrlProp" Target="../ctrlProps/ctrlProp521.xml"/><Relationship Id="rId566" Type="http://schemas.openxmlformats.org/officeDocument/2006/relationships/ctrlProp" Target="../ctrlProps/ctrlProp563.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577" Type="http://schemas.openxmlformats.org/officeDocument/2006/relationships/ctrlProp" Target="../ctrlProps/ctrlProp574.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588" Type="http://schemas.openxmlformats.org/officeDocument/2006/relationships/ctrlProp" Target="../ctrlProps/ctrlProp585.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470" Type="http://schemas.openxmlformats.org/officeDocument/2006/relationships/ctrlProp" Target="../ctrlProps/ctrlProp467.xml"/><Relationship Id="rId491" Type="http://schemas.openxmlformats.org/officeDocument/2006/relationships/ctrlProp" Target="../ctrlProps/ctrlProp488.xml"/><Relationship Id="rId505" Type="http://schemas.openxmlformats.org/officeDocument/2006/relationships/ctrlProp" Target="../ctrlProps/ctrlProp502.xml"/><Relationship Id="rId526" Type="http://schemas.openxmlformats.org/officeDocument/2006/relationships/ctrlProp" Target="../ctrlProps/ctrlProp52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547" Type="http://schemas.openxmlformats.org/officeDocument/2006/relationships/ctrlProp" Target="../ctrlProps/ctrlProp544.xml"/><Relationship Id="rId568" Type="http://schemas.openxmlformats.org/officeDocument/2006/relationships/ctrlProp" Target="../ctrlProps/ctrlProp565.xml"/><Relationship Id="rId589" Type="http://schemas.openxmlformats.org/officeDocument/2006/relationships/ctrlProp" Target="../ctrlProps/ctrlProp586.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428" Type="http://schemas.openxmlformats.org/officeDocument/2006/relationships/ctrlProp" Target="../ctrlProps/ctrlProp425.xml"/><Relationship Id="rId449" Type="http://schemas.openxmlformats.org/officeDocument/2006/relationships/ctrlProp" Target="../ctrlProps/ctrlProp446.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1" Type="http://schemas.openxmlformats.org/officeDocument/2006/relationships/ctrlProp" Target="../ctrlProps/ctrlProp478.xml"/><Relationship Id="rId516" Type="http://schemas.openxmlformats.org/officeDocument/2006/relationships/ctrlProp" Target="../ctrlProps/ctrlProp51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537" Type="http://schemas.openxmlformats.org/officeDocument/2006/relationships/ctrlProp" Target="../ctrlProps/ctrlProp534.xml"/><Relationship Id="rId558" Type="http://schemas.openxmlformats.org/officeDocument/2006/relationships/ctrlProp" Target="../ctrlProps/ctrlProp555.xml"/><Relationship Id="rId579" Type="http://schemas.openxmlformats.org/officeDocument/2006/relationships/ctrlProp" Target="../ctrlProps/ctrlProp576.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439" Type="http://schemas.openxmlformats.org/officeDocument/2006/relationships/ctrlProp" Target="../ctrlProps/ctrlProp436.xml"/><Relationship Id="rId590" Type="http://schemas.openxmlformats.org/officeDocument/2006/relationships/ctrlProp" Target="../ctrlProps/ctrlProp587.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450" Type="http://schemas.openxmlformats.org/officeDocument/2006/relationships/ctrlProp" Target="../ctrlProps/ctrlProp447.xml"/><Relationship Id="rId471" Type="http://schemas.openxmlformats.org/officeDocument/2006/relationships/ctrlProp" Target="../ctrlProps/ctrlProp468.xml"/><Relationship Id="rId506" Type="http://schemas.openxmlformats.org/officeDocument/2006/relationships/ctrlProp" Target="../ctrlProps/ctrlProp50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492" Type="http://schemas.openxmlformats.org/officeDocument/2006/relationships/ctrlProp" Target="../ctrlProps/ctrlProp489.xml"/><Relationship Id="rId527" Type="http://schemas.openxmlformats.org/officeDocument/2006/relationships/ctrlProp" Target="../ctrlProps/ctrlProp524.xml"/><Relationship Id="rId548" Type="http://schemas.openxmlformats.org/officeDocument/2006/relationships/ctrlProp" Target="../ctrlProps/ctrlProp545.xml"/><Relationship Id="rId569" Type="http://schemas.openxmlformats.org/officeDocument/2006/relationships/ctrlProp" Target="../ctrlProps/ctrlProp566.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429" Type="http://schemas.openxmlformats.org/officeDocument/2006/relationships/ctrlProp" Target="../ctrlProps/ctrlProp426.xml"/><Relationship Id="rId580" Type="http://schemas.openxmlformats.org/officeDocument/2006/relationships/ctrlProp" Target="../ctrlProps/ctrlProp577.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440" Type="http://schemas.openxmlformats.org/officeDocument/2006/relationships/ctrlProp" Target="../ctrlProps/ctrlProp437.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461" Type="http://schemas.openxmlformats.org/officeDocument/2006/relationships/ctrlProp" Target="../ctrlProps/ctrlProp458.xml"/><Relationship Id="rId482" Type="http://schemas.openxmlformats.org/officeDocument/2006/relationships/ctrlProp" Target="../ctrlProps/ctrlProp479.xml"/><Relationship Id="rId517" Type="http://schemas.openxmlformats.org/officeDocument/2006/relationships/ctrlProp" Target="../ctrlProps/ctrlProp514.xml"/><Relationship Id="rId538" Type="http://schemas.openxmlformats.org/officeDocument/2006/relationships/ctrlProp" Target="../ctrlProps/ctrlProp535.xml"/><Relationship Id="rId559" Type="http://schemas.openxmlformats.org/officeDocument/2006/relationships/ctrlProp" Target="../ctrlProps/ctrlProp556.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570" Type="http://schemas.openxmlformats.org/officeDocument/2006/relationships/ctrlProp" Target="../ctrlProps/ctrlProp567.xml"/><Relationship Id="rId591" Type="http://schemas.openxmlformats.org/officeDocument/2006/relationships/ctrlProp" Target="../ctrlProps/ctrlProp588.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ctrlProp" Target="../ctrlProps/ctrlProp427.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451" Type="http://schemas.openxmlformats.org/officeDocument/2006/relationships/ctrlProp" Target="../ctrlProps/ctrlProp448.xml"/><Relationship Id="rId472" Type="http://schemas.openxmlformats.org/officeDocument/2006/relationships/ctrlProp" Target="../ctrlProps/ctrlProp469.xml"/><Relationship Id="rId493" Type="http://schemas.openxmlformats.org/officeDocument/2006/relationships/ctrlProp" Target="../ctrlProps/ctrlProp490.xml"/><Relationship Id="rId507" Type="http://schemas.openxmlformats.org/officeDocument/2006/relationships/ctrlProp" Target="../ctrlProps/ctrlProp504.xml"/><Relationship Id="rId528" Type="http://schemas.openxmlformats.org/officeDocument/2006/relationships/ctrlProp" Target="../ctrlProps/ctrlProp525.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581" Type="http://schemas.openxmlformats.org/officeDocument/2006/relationships/ctrlProp" Target="../ctrlProps/ctrlProp578.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ctrlProp" Target="../ctrlProps/ctrlProp417.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41" Type="http://schemas.openxmlformats.org/officeDocument/2006/relationships/ctrlProp" Target="../ctrlProps/ctrlProp438.xml"/><Relationship Id="rId462" Type="http://schemas.openxmlformats.org/officeDocument/2006/relationships/ctrlProp" Target="../ctrlProps/ctrlProp459.xml"/><Relationship Id="rId483" Type="http://schemas.openxmlformats.org/officeDocument/2006/relationships/ctrlProp" Target="../ctrlProps/ctrlProp480.xml"/><Relationship Id="rId518" Type="http://schemas.openxmlformats.org/officeDocument/2006/relationships/ctrlProp" Target="../ctrlProps/ctrlProp515.xml"/><Relationship Id="rId539" Type="http://schemas.openxmlformats.org/officeDocument/2006/relationships/ctrlProp" Target="../ctrlProps/ctrlProp53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550" Type="http://schemas.openxmlformats.org/officeDocument/2006/relationships/ctrlProp" Target="../ctrlProps/ctrlProp547.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571" Type="http://schemas.openxmlformats.org/officeDocument/2006/relationships/ctrlProp" Target="../ctrlProps/ctrlProp568.xml"/><Relationship Id="rId592" Type="http://schemas.openxmlformats.org/officeDocument/2006/relationships/ctrlProp" Target="../ctrlProps/ctrlProp589.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473" Type="http://schemas.openxmlformats.org/officeDocument/2006/relationships/ctrlProp" Target="../ctrlProps/ctrlProp470.xml"/><Relationship Id="rId494" Type="http://schemas.openxmlformats.org/officeDocument/2006/relationships/ctrlProp" Target="../ctrlProps/ctrlProp491.xml"/><Relationship Id="rId508" Type="http://schemas.openxmlformats.org/officeDocument/2006/relationships/ctrlProp" Target="../ctrlProps/ctrlProp505.xml"/><Relationship Id="rId529" Type="http://schemas.openxmlformats.org/officeDocument/2006/relationships/ctrlProp" Target="../ctrlProps/ctrlProp526.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40" Type="http://schemas.openxmlformats.org/officeDocument/2006/relationships/ctrlProp" Target="../ctrlProps/ctrlProp537.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561" Type="http://schemas.openxmlformats.org/officeDocument/2006/relationships/ctrlProp" Target="../ctrlProps/ctrlProp558.xml"/><Relationship Id="rId582" Type="http://schemas.openxmlformats.org/officeDocument/2006/relationships/ctrlProp" Target="../ctrlProps/ctrlProp579.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484" Type="http://schemas.openxmlformats.org/officeDocument/2006/relationships/ctrlProp" Target="../ctrlProps/ctrlProp481.xml"/><Relationship Id="rId519" Type="http://schemas.openxmlformats.org/officeDocument/2006/relationships/ctrlProp" Target="../ctrlProps/ctrlProp516.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530" Type="http://schemas.openxmlformats.org/officeDocument/2006/relationships/ctrlProp" Target="../ctrlProps/ctrlProp527.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551" Type="http://schemas.openxmlformats.org/officeDocument/2006/relationships/ctrlProp" Target="../ctrlProps/ctrlProp548.xml"/><Relationship Id="rId572" Type="http://schemas.openxmlformats.org/officeDocument/2006/relationships/ctrlProp" Target="../ctrlProps/ctrlProp569.xml"/><Relationship Id="rId593" Type="http://schemas.openxmlformats.org/officeDocument/2006/relationships/ctrlProp" Target="../ctrlProps/ctrlProp590.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474" Type="http://schemas.openxmlformats.org/officeDocument/2006/relationships/ctrlProp" Target="../ctrlProps/ctrlProp471.xml"/><Relationship Id="rId509" Type="http://schemas.openxmlformats.org/officeDocument/2006/relationships/ctrlProp" Target="../ctrlProps/ctrlProp506.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520" Type="http://schemas.openxmlformats.org/officeDocument/2006/relationships/ctrlProp" Target="../ctrlProps/ctrlProp517.xml"/><Relationship Id="rId541" Type="http://schemas.openxmlformats.org/officeDocument/2006/relationships/ctrlProp" Target="../ctrlProps/ctrlProp538.xml"/><Relationship Id="rId562" Type="http://schemas.openxmlformats.org/officeDocument/2006/relationships/ctrlProp" Target="../ctrlProps/ctrlProp559.xml"/><Relationship Id="rId583" Type="http://schemas.openxmlformats.org/officeDocument/2006/relationships/ctrlProp" Target="../ctrlProps/ctrlProp580.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F8937-9458-45DE-A373-E73D884ECBA4}">
  <sheetPr codeName="Sheet1">
    <pageSetUpPr fitToPage="1"/>
  </sheetPr>
  <dimension ref="A1:KL810"/>
  <sheetViews>
    <sheetView showGridLines="0" tabSelected="1" zoomScaleNormal="100" workbookViewId="0"/>
  </sheetViews>
  <sheetFormatPr defaultColWidth="9" defaultRowHeight="13"/>
  <cols>
    <col min="1" max="34" width="3.08984375" style="3" customWidth="1"/>
    <col min="35" max="35" width="3.453125" style="2" hidden="1" customWidth="1"/>
    <col min="36" max="46" width="9" style="2" hidden="1" customWidth="1"/>
    <col min="47" max="47" width="9" style="3" customWidth="1"/>
    <col min="48" max="16384" width="9" style="3"/>
  </cols>
  <sheetData>
    <row r="1" spans="1:46">
      <c r="AB1" s="35" t="s">
        <v>899</v>
      </c>
      <c r="AC1" s="35"/>
    </row>
    <row r="2" spans="1:46" ht="18">
      <c r="C2" s="36"/>
      <c r="D2" s="36"/>
      <c r="E2" s="36"/>
      <c r="F2" s="36"/>
      <c r="G2" s="36"/>
      <c r="H2" s="36"/>
      <c r="I2" s="36"/>
      <c r="J2" s="36"/>
      <c r="K2" s="36"/>
      <c r="L2" s="36"/>
      <c r="M2" s="36"/>
      <c r="N2" s="36"/>
      <c r="O2" s="36"/>
      <c r="P2" s="36"/>
      <c r="Q2" s="36"/>
      <c r="R2" s="36"/>
      <c r="S2" s="36"/>
      <c r="T2" s="36"/>
      <c r="U2" s="36"/>
      <c r="V2" s="36"/>
      <c r="W2" s="36"/>
      <c r="X2" s="36"/>
      <c r="Y2" s="36"/>
      <c r="Z2" s="36"/>
      <c r="AA2" s="36"/>
      <c r="AB2" s="35" t="s">
        <v>558</v>
      </c>
      <c r="AC2" s="35"/>
      <c r="AH2" s="4"/>
      <c r="AI2" s="1"/>
      <c r="AJ2" s="1"/>
      <c r="AK2" s="1"/>
    </row>
    <row r="3" spans="1:46" ht="25.5" customHeight="1">
      <c r="B3" s="387" t="s">
        <v>0</v>
      </c>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D3" s="122"/>
      <c r="AE3" s="281" t="s">
        <v>563</v>
      </c>
      <c r="AF3" s="409"/>
      <c r="AG3" s="282"/>
      <c r="AH3" s="4"/>
      <c r="AI3" s="1"/>
      <c r="AJ3" s="1"/>
      <c r="AK3" s="1"/>
    </row>
    <row r="4" spans="1:46" ht="18.25" customHeight="1">
      <c r="C4" s="247" t="s">
        <v>545</v>
      </c>
      <c r="D4" s="38"/>
      <c r="E4" s="37"/>
      <c r="F4" s="37"/>
      <c r="G4" s="37"/>
      <c r="H4" s="37"/>
      <c r="I4" s="37"/>
      <c r="J4" s="37"/>
      <c r="K4" s="37"/>
      <c r="L4" s="37"/>
      <c r="M4" s="37"/>
      <c r="N4" s="37"/>
      <c r="O4" s="37"/>
      <c r="P4" s="37"/>
      <c r="Q4" s="37"/>
      <c r="R4" s="37"/>
      <c r="S4" s="37"/>
      <c r="T4" s="37"/>
      <c r="U4" s="37"/>
      <c r="V4" s="37"/>
      <c r="W4" s="37"/>
      <c r="X4" s="37"/>
      <c r="Y4" s="37"/>
      <c r="Z4" s="37"/>
      <c r="AA4" s="39"/>
      <c r="AB4" s="39"/>
      <c r="AC4" s="39"/>
      <c r="AD4" s="39"/>
      <c r="AE4" s="410"/>
      <c r="AF4" s="411"/>
      <c r="AG4" s="412"/>
      <c r="AH4" s="4"/>
      <c r="AI4" s="1"/>
      <c r="AJ4" s="1"/>
      <c r="AK4" s="1" t="s">
        <v>566</v>
      </c>
      <c r="AL4" s="2">
        <f>AD4</f>
        <v>0</v>
      </c>
    </row>
    <row r="5" spans="1:46" ht="18.25" customHeight="1">
      <c r="A5" s="36"/>
      <c r="B5" s="40"/>
      <c r="C5" s="247" t="s">
        <v>900</v>
      </c>
      <c r="D5" s="41"/>
      <c r="E5" s="37"/>
      <c r="F5" s="37"/>
      <c r="G5" s="37"/>
      <c r="H5" s="37"/>
      <c r="I5" s="37"/>
      <c r="J5" s="37"/>
      <c r="K5" s="37"/>
      <c r="L5" s="37"/>
      <c r="M5" s="37"/>
      <c r="N5" s="37"/>
      <c r="O5" s="37"/>
      <c r="P5" s="37"/>
      <c r="Q5" s="37"/>
      <c r="R5" s="37"/>
      <c r="S5" s="37"/>
      <c r="T5" s="37"/>
      <c r="U5" s="37"/>
      <c r="V5" s="37"/>
      <c r="W5" s="37"/>
      <c r="X5" s="37"/>
      <c r="Y5" s="37"/>
      <c r="Z5" s="37"/>
      <c r="AA5" s="42"/>
      <c r="AB5" s="42"/>
      <c r="AC5" s="39"/>
      <c r="AD5" s="39"/>
      <c r="AE5" s="413"/>
      <c r="AF5" s="414"/>
      <c r="AG5" s="415"/>
      <c r="AH5" s="5"/>
      <c r="AI5" s="1"/>
      <c r="AJ5" s="1"/>
      <c r="AK5" s="1"/>
    </row>
    <row r="6" spans="1:46" ht="18.25" customHeight="1">
      <c r="A6" s="36"/>
      <c r="B6" s="40"/>
      <c r="C6" s="247" t="s">
        <v>570</v>
      </c>
      <c r="D6" s="41"/>
      <c r="E6" s="37"/>
      <c r="F6" s="37"/>
      <c r="G6" s="37"/>
      <c r="H6" s="37"/>
      <c r="I6" s="37"/>
      <c r="J6" s="37"/>
      <c r="K6" s="37"/>
      <c r="L6" s="37"/>
      <c r="M6" s="37"/>
      <c r="N6" s="37"/>
      <c r="O6" s="37"/>
      <c r="P6" s="37"/>
      <c r="Q6" s="37"/>
      <c r="R6" s="37"/>
      <c r="S6" s="37"/>
      <c r="T6" s="37"/>
      <c r="U6" s="37"/>
      <c r="V6" s="37"/>
      <c r="W6" s="37"/>
      <c r="X6" s="37"/>
      <c r="Y6" s="37"/>
      <c r="Z6" s="37"/>
      <c r="AA6" s="42"/>
      <c r="AB6" s="42"/>
      <c r="AC6" s="39"/>
      <c r="AD6" s="39"/>
      <c r="AE6" s="36"/>
      <c r="AF6" s="36"/>
      <c r="AG6" s="36"/>
      <c r="AH6" s="5"/>
      <c r="AI6" s="1"/>
      <c r="AJ6" s="1"/>
      <c r="AK6" s="1"/>
    </row>
    <row r="7" spans="1:46" ht="18.25" customHeight="1">
      <c r="A7" s="36"/>
      <c r="B7" s="40"/>
      <c r="C7" s="247" t="s">
        <v>571</v>
      </c>
      <c r="D7" s="41"/>
      <c r="E7" s="37"/>
      <c r="F7" s="37"/>
      <c r="G7" s="37"/>
      <c r="H7" s="37"/>
      <c r="I7" s="37"/>
      <c r="J7" s="37"/>
      <c r="K7" s="37"/>
      <c r="L7" s="37"/>
      <c r="M7" s="37"/>
      <c r="N7" s="37"/>
      <c r="O7" s="37"/>
      <c r="P7" s="37"/>
      <c r="Q7" s="37"/>
      <c r="R7" s="37"/>
      <c r="S7" s="37"/>
      <c r="T7" s="37"/>
      <c r="U7" s="37"/>
      <c r="V7" s="37"/>
      <c r="W7" s="37"/>
      <c r="X7" s="37"/>
      <c r="Y7" s="37"/>
      <c r="Z7" s="37"/>
      <c r="AA7" s="42"/>
      <c r="AB7" s="42"/>
      <c r="AC7" s="39"/>
      <c r="AD7" s="39"/>
      <c r="AE7" s="36"/>
      <c r="AF7" s="36"/>
      <c r="AG7" s="36"/>
      <c r="AH7" s="5"/>
      <c r="AI7" s="1"/>
      <c r="AJ7" s="1"/>
      <c r="AK7" s="1"/>
    </row>
    <row r="8" spans="1:46" ht="18.25" customHeight="1">
      <c r="A8" s="36"/>
      <c r="B8" s="40"/>
      <c r="C8" s="247" t="s">
        <v>572</v>
      </c>
      <c r="D8" s="43"/>
      <c r="E8" s="43"/>
      <c r="F8" s="43"/>
      <c r="G8" s="43"/>
      <c r="H8" s="43"/>
      <c r="I8" s="43"/>
      <c r="J8" s="43"/>
      <c r="K8" s="37"/>
      <c r="L8" s="37"/>
      <c r="M8" s="37"/>
      <c r="N8" s="37"/>
      <c r="O8" s="37"/>
      <c r="P8" s="37"/>
      <c r="Q8" s="37"/>
      <c r="R8" s="37"/>
      <c r="S8" s="37"/>
      <c r="T8" s="37"/>
      <c r="U8" s="37"/>
      <c r="V8" s="37"/>
      <c r="W8" s="37"/>
      <c r="X8" s="37"/>
      <c r="Y8" s="37"/>
      <c r="Z8" s="37"/>
      <c r="AA8" s="42"/>
      <c r="AB8" s="42"/>
      <c r="AC8" s="39"/>
      <c r="AD8" s="39"/>
      <c r="AE8" s="36"/>
      <c r="AF8" s="36"/>
      <c r="AG8" s="36"/>
      <c r="AH8" s="5"/>
      <c r="AI8" s="1"/>
      <c r="AJ8" s="1"/>
      <c r="AK8" s="1"/>
    </row>
    <row r="9" spans="1:46" ht="18.25" customHeight="1">
      <c r="A9" s="44"/>
      <c r="B9" s="45"/>
      <c r="C9" s="248" t="s">
        <v>573</v>
      </c>
      <c r="D9" s="46"/>
      <c r="E9" s="47"/>
      <c r="F9" s="47"/>
      <c r="G9" s="47"/>
      <c r="H9" s="47"/>
      <c r="I9" s="47"/>
      <c r="J9" s="47"/>
      <c r="K9" s="47"/>
      <c r="L9" s="47"/>
      <c r="M9" s="47"/>
      <c r="N9" s="48"/>
      <c r="O9" s="49"/>
      <c r="P9" s="50"/>
      <c r="Q9" s="50"/>
      <c r="R9" s="50"/>
      <c r="S9" s="50"/>
      <c r="T9" s="50"/>
      <c r="U9" s="50"/>
      <c r="V9" s="50"/>
      <c r="W9" s="50"/>
      <c r="X9" s="50"/>
      <c r="Y9" s="50"/>
      <c r="Z9" s="50"/>
      <c r="AA9" s="51"/>
      <c r="AB9" s="51"/>
      <c r="AC9" s="52"/>
      <c r="AD9" s="39"/>
      <c r="AE9" s="53"/>
      <c r="AF9" s="36"/>
      <c r="AG9" s="36"/>
      <c r="AH9" s="5"/>
      <c r="AI9" s="1"/>
      <c r="AJ9" s="1" t="str">
        <f>D9&amp;E9&amp;F9&amp;G9&amp;H9&amp;I9&amp;J9&amp;K9&amp;L9&amp;M9</f>
        <v/>
      </c>
      <c r="AK9" s="1"/>
    </row>
    <row r="10" spans="1:46" ht="18.25" customHeight="1">
      <c r="A10" s="36"/>
      <c r="B10" s="36"/>
      <c r="C10" s="36"/>
      <c r="D10" s="54"/>
      <c r="E10" s="36"/>
      <c r="F10" s="36"/>
      <c r="G10" s="36"/>
      <c r="H10" s="36"/>
      <c r="I10" s="36"/>
      <c r="J10" s="36"/>
      <c r="K10" s="36"/>
      <c r="L10" s="36"/>
      <c r="M10" s="36"/>
      <c r="N10" s="36"/>
      <c r="O10" s="36"/>
      <c r="P10" s="36"/>
      <c r="Q10" s="36"/>
      <c r="R10" s="36"/>
      <c r="S10" s="36"/>
      <c r="T10" s="36"/>
      <c r="U10" s="36"/>
      <c r="V10" s="36"/>
      <c r="W10" s="36"/>
      <c r="X10" s="36"/>
      <c r="Y10" s="36"/>
      <c r="Z10" s="36"/>
      <c r="AA10" s="36"/>
      <c r="AB10" s="36"/>
      <c r="AH10" s="5"/>
      <c r="AI10" s="1"/>
      <c r="AJ10" s="1"/>
      <c r="AK10" s="1"/>
    </row>
    <row r="11" spans="1:46" ht="18">
      <c r="A11" s="36"/>
      <c r="B11" s="55"/>
      <c r="C11" s="36"/>
      <c r="D11" s="36"/>
      <c r="E11" s="36"/>
      <c r="F11" s="36"/>
      <c r="G11" s="36"/>
      <c r="H11" s="36"/>
      <c r="I11" s="36"/>
      <c r="J11" s="36"/>
      <c r="K11" s="36"/>
      <c r="L11" s="36"/>
      <c r="M11" s="36"/>
      <c r="N11" s="36"/>
      <c r="O11" s="36"/>
      <c r="P11" s="36"/>
      <c r="Q11" s="36"/>
      <c r="R11" s="36"/>
      <c r="S11" s="36"/>
      <c r="T11" s="36"/>
      <c r="U11" s="36"/>
      <c r="V11" s="36"/>
      <c r="W11" s="36"/>
      <c r="Y11" s="35"/>
      <c r="Z11" s="35"/>
      <c r="AA11" s="35"/>
      <c r="AB11" s="35"/>
      <c r="AH11" s="5"/>
      <c r="AI11" s="1"/>
      <c r="AJ11" s="1"/>
      <c r="AK11" s="1"/>
    </row>
    <row r="12" spans="1:46" ht="18" customHeight="1">
      <c r="B12" s="56" t="s">
        <v>1</v>
      </c>
      <c r="C12" s="56"/>
      <c r="D12" s="56"/>
      <c r="E12" s="56"/>
      <c r="F12" s="56"/>
      <c r="G12" s="56"/>
      <c r="H12" s="56"/>
      <c r="I12" s="56"/>
      <c r="J12" s="56"/>
      <c r="K12" s="56"/>
      <c r="L12" s="56"/>
      <c r="M12" s="56"/>
      <c r="N12" s="56"/>
      <c r="O12" s="56"/>
      <c r="P12" s="56"/>
      <c r="Q12" s="56"/>
      <c r="R12" s="56"/>
      <c r="S12" s="56"/>
      <c r="T12" s="56"/>
      <c r="U12" s="56"/>
      <c r="V12" s="56"/>
      <c r="W12" s="56"/>
      <c r="X12" s="57"/>
      <c r="Y12" s="56"/>
      <c r="Z12" s="56"/>
      <c r="AA12" s="56"/>
      <c r="AB12" s="56"/>
      <c r="AH12" s="4"/>
      <c r="AI12" s="1"/>
      <c r="AJ12" s="1"/>
      <c r="AK12" s="1"/>
    </row>
    <row r="13" spans="1:46" ht="18">
      <c r="B13" s="58" t="s">
        <v>1</v>
      </c>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60"/>
      <c r="AC13" s="61"/>
      <c r="AD13" s="61"/>
      <c r="AE13" s="61"/>
      <c r="AF13" s="61"/>
      <c r="AG13" s="61"/>
      <c r="AH13" s="4"/>
      <c r="AI13" s="1"/>
      <c r="AJ13" s="1"/>
      <c r="AK13" s="1"/>
    </row>
    <row r="14" spans="1:46" s="7" customFormat="1" ht="15" customHeight="1">
      <c r="B14" s="388" t="s">
        <v>574</v>
      </c>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H14" s="6"/>
      <c r="AI14" s="18"/>
      <c r="AJ14" s="18"/>
      <c r="AK14" s="18"/>
      <c r="AL14" s="19"/>
      <c r="AM14" s="19"/>
      <c r="AN14" s="19"/>
      <c r="AO14" s="19"/>
      <c r="AP14" s="19"/>
      <c r="AQ14" s="19"/>
      <c r="AR14" s="19"/>
      <c r="AS14" s="19"/>
      <c r="AT14" s="19"/>
    </row>
    <row r="15" spans="1:46" s="7" customFormat="1" ht="15" customHeight="1">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H15" s="6"/>
      <c r="AI15" s="26" t="s">
        <v>551</v>
      </c>
      <c r="AJ15" s="18"/>
      <c r="AK15" s="18"/>
      <c r="AL15" s="19"/>
      <c r="AM15" s="19"/>
      <c r="AN15" s="19"/>
      <c r="AO15" s="19"/>
      <c r="AP15" s="19"/>
      <c r="AQ15" s="19"/>
      <c r="AR15" s="19"/>
      <c r="AS15" s="19"/>
      <c r="AT15" s="19"/>
    </row>
    <row r="16" spans="1:46" s="7" customFormat="1" ht="15" customHeight="1">
      <c r="B16" s="389" t="s">
        <v>2</v>
      </c>
      <c r="C16" s="390"/>
      <c r="D16" s="390"/>
      <c r="E16" s="390"/>
      <c r="F16" s="390"/>
      <c r="G16" s="393" t="s">
        <v>3</v>
      </c>
      <c r="H16" s="394"/>
      <c r="I16" s="394"/>
      <c r="J16" s="395"/>
      <c r="K16" s="399"/>
      <c r="L16" s="400"/>
      <c r="M16" s="400"/>
      <c r="N16" s="400"/>
      <c r="O16" s="400"/>
      <c r="P16" s="400"/>
      <c r="Q16" s="400"/>
      <c r="R16" s="400"/>
      <c r="S16" s="400"/>
      <c r="T16" s="400"/>
      <c r="U16" s="400"/>
      <c r="V16" s="400"/>
      <c r="W16" s="400"/>
      <c r="X16" s="400"/>
      <c r="Y16" s="400"/>
      <c r="Z16" s="400"/>
      <c r="AA16" s="400"/>
      <c r="AB16" s="400"/>
      <c r="AC16" s="400"/>
      <c r="AD16" s="400"/>
      <c r="AE16" s="400"/>
      <c r="AF16" s="400"/>
      <c r="AG16" s="401"/>
      <c r="AH16" s="6"/>
      <c r="AI16" s="18"/>
      <c r="AJ16" s="18"/>
      <c r="AK16" s="20" t="s">
        <v>499</v>
      </c>
      <c r="AL16" s="19">
        <f>K16</f>
        <v>0</v>
      </c>
      <c r="AM16" s="19"/>
      <c r="AN16" s="19"/>
      <c r="AO16" s="19"/>
      <c r="AP16" s="19"/>
      <c r="AQ16" s="19"/>
      <c r="AR16" s="19"/>
      <c r="AS16" s="19"/>
      <c r="AT16" s="19"/>
    </row>
    <row r="17" spans="2:46" s="7" customFormat="1" ht="15" customHeight="1">
      <c r="B17" s="391"/>
      <c r="C17" s="392"/>
      <c r="D17" s="392"/>
      <c r="E17" s="392"/>
      <c r="F17" s="392"/>
      <c r="G17" s="393" t="s">
        <v>4</v>
      </c>
      <c r="H17" s="394"/>
      <c r="I17" s="394"/>
      <c r="J17" s="395"/>
      <c r="K17" s="396"/>
      <c r="L17" s="397"/>
      <c r="M17" s="397"/>
      <c r="N17" s="397"/>
      <c r="O17" s="397"/>
      <c r="P17" s="397"/>
      <c r="Q17" s="397"/>
      <c r="R17" s="397"/>
      <c r="S17" s="397"/>
      <c r="T17" s="397"/>
      <c r="U17" s="397"/>
      <c r="V17" s="397"/>
      <c r="W17" s="397"/>
      <c r="X17" s="397"/>
      <c r="Y17" s="397"/>
      <c r="Z17" s="397"/>
      <c r="AA17" s="397"/>
      <c r="AB17" s="397"/>
      <c r="AC17" s="397"/>
      <c r="AD17" s="397"/>
      <c r="AE17" s="397"/>
      <c r="AF17" s="397"/>
      <c r="AG17" s="398"/>
      <c r="AH17" s="6"/>
      <c r="AI17" s="18"/>
      <c r="AJ17" s="18"/>
      <c r="AK17" s="19" t="s">
        <v>500</v>
      </c>
      <c r="AL17" s="19">
        <f>K17</f>
        <v>0</v>
      </c>
      <c r="AM17" s="19"/>
      <c r="AN17" s="19"/>
      <c r="AO17" s="19"/>
      <c r="AP17" s="19"/>
      <c r="AQ17" s="19"/>
      <c r="AR17" s="19"/>
      <c r="AS17" s="19"/>
      <c r="AT17" s="19"/>
    </row>
    <row r="18" spans="2:46" s="7" customFormat="1" ht="15" customHeight="1">
      <c r="B18" s="389" t="s">
        <v>5</v>
      </c>
      <c r="C18" s="390"/>
      <c r="D18" s="390"/>
      <c r="E18" s="390"/>
      <c r="F18" s="402"/>
      <c r="G18" s="404" t="s">
        <v>6</v>
      </c>
      <c r="H18" s="355"/>
      <c r="I18" s="355"/>
      <c r="J18" s="356"/>
      <c r="K18" s="406" t="s">
        <v>569</v>
      </c>
      <c r="L18" s="407"/>
      <c r="M18" s="407"/>
      <c r="N18" s="407"/>
      <c r="O18" s="407"/>
      <c r="P18" s="407"/>
      <c r="Q18" s="407"/>
      <c r="R18" s="407"/>
      <c r="S18" s="407"/>
      <c r="T18" s="407"/>
      <c r="U18" s="407"/>
      <c r="V18" s="407"/>
      <c r="W18" s="407"/>
      <c r="X18" s="407"/>
      <c r="Y18" s="407"/>
      <c r="Z18" s="407"/>
      <c r="AA18" s="407"/>
      <c r="AB18" s="407"/>
      <c r="AC18" s="407"/>
      <c r="AD18" s="407"/>
      <c r="AE18" s="407"/>
      <c r="AF18" s="407"/>
      <c r="AG18" s="408"/>
      <c r="AH18" s="6"/>
      <c r="AI18" s="18"/>
      <c r="AJ18" s="18"/>
      <c r="AK18" s="18" t="s">
        <v>501</v>
      </c>
      <c r="AL18" s="19" t="str">
        <f t="shared" ref="AL18" si="0">K18</f>
        <v>〒</v>
      </c>
      <c r="AM18" s="19"/>
      <c r="AN18" s="19"/>
      <c r="AO18" s="19"/>
      <c r="AP18" s="19"/>
      <c r="AQ18" s="19"/>
      <c r="AR18" s="19"/>
      <c r="AS18" s="19"/>
      <c r="AT18" s="19"/>
    </row>
    <row r="19" spans="2:46" s="7" customFormat="1" ht="15" customHeight="1">
      <c r="B19" s="391"/>
      <c r="C19" s="392"/>
      <c r="D19" s="392"/>
      <c r="E19" s="392"/>
      <c r="F19" s="403"/>
      <c r="G19" s="405" t="s">
        <v>464</v>
      </c>
      <c r="H19" s="357"/>
      <c r="I19" s="357"/>
      <c r="J19" s="358"/>
      <c r="K19" s="396"/>
      <c r="L19" s="397"/>
      <c r="M19" s="397"/>
      <c r="N19" s="397"/>
      <c r="O19" s="397"/>
      <c r="P19" s="397"/>
      <c r="Q19" s="397"/>
      <c r="R19" s="397"/>
      <c r="S19" s="397"/>
      <c r="T19" s="397"/>
      <c r="U19" s="397"/>
      <c r="V19" s="397"/>
      <c r="W19" s="397"/>
      <c r="X19" s="397"/>
      <c r="Y19" s="397"/>
      <c r="Z19" s="397"/>
      <c r="AA19" s="397"/>
      <c r="AB19" s="397"/>
      <c r="AC19" s="397"/>
      <c r="AD19" s="397"/>
      <c r="AE19" s="397"/>
      <c r="AF19" s="397"/>
      <c r="AG19" s="398"/>
      <c r="AH19" s="6"/>
      <c r="AI19" s="18"/>
      <c r="AJ19" s="18"/>
      <c r="AK19" s="19" t="s">
        <v>502</v>
      </c>
      <c r="AL19" s="19">
        <f>K19</f>
        <v>0</v>
      </c>
      <c r="AM19" s="19"/>
      <c r="AN19" s="19"/>
      <c r="AO19" s="19"/>
      <c r="AP19" s="19"/>
      <c r="AQ19" s="19"/>
      <c r="AR19" s="19"/>
      <c r="AS19" s="19"/>
      <c r="AT19" s="19"/>
    </row>
    <row r="20" spans="2:46" s="7" customFormat="1" ht="15" customHeight="1">
      <c r="B20" s="349" t="s">
        <v>614</v>
      </c>
      <c r="C20" s="349"/>
      <c r="D20" s="349"/>
      <c r="E20" s="349"/>
      <c r="F20" s="349"/>
      <c r="G20" s="351" t="s">
        <v>617</v>
      </c>
      <c r="H20" s="352"/>
      <c r="I20" s="352"/>
      <c r="J20" s="352"/>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6"/>
      <c r="AH20" s="6"/>
      <c r="AI20" s="18"/>
      <c r="AJ20" s="18"/>
      <c r="AK20" s="18" t="s">
        <v>616</v>
      </c>
      <c r="AL20" s="19">
        <f>K20</f>
        <v>0</v>
      </c>
      <c r="AM20" s="19"/>
      <c r="AN20" s="19"/>
      <c r="AO20" s="19"/>
      <c r="AP20" s="19"/>
      <c r="AQ20" s="19"/>
      <c r="AR20" s="19"/>
      <c r="AS20" s="19"/>
      <c r="AT20" s="19"/>
    </row>
    <row r="21" spans="2:46" s="7" customFormat="1" ht="15" customHeight="1">
      <c r="B21" s="350"/>
      <c r="C21" s="350"/>
      <c r="D21" s="350"/>
      <c r="E21" s="350"/>
      <c r="F21" s="350"/>
      <c r="G21" s="353"/>
      <c r="H21" s="354"/>
      <c r="I21" s="354"/>
      <c r="J21" s="354"/>
      <c r="K21" s="357"/>
      <c r="L21" s="357"/>
      <c r="M21" s="357"/>
      <c r="N21" s="357"/>
      <c r="O21" s="357"/>
      <c r="P21" s="357"/>
      <c r="Q21" s="357"/>
      <c r="R21" s="357"/>
      <c r="S21" s="357"/>
      <c r="T21" s="357"/>
      <c r="U21" s="357"/>
      <c r="V21" s="357"/>
      <c r="W21" s="357"/>
      <c r="X21" s="357"/>
      <c r="Y21" s="357"/>
      <c r="Z21" s="357"/>
      <c r="AA21" s="357"/>
      <c r="AB21" s="357"/>
      <c r="AC21" s="357"/>
      <c r="AD21" s="357"/>
      <c r="AE21" s="357"/>
      <c r="AF21" s="357"/>
      <c r="AG21" s="358"/>
      <c r="AH21" s="6"/>
      <c r="AI21" s="18"/>
      <c r="AJ21" s="18"/>
      <c r="AK21" s="18"/>
      <c r="AL21" s="19"/>
      <c r="AM21" s="19"/>
      <c r="AN21" s="19"/>
      <c r="AO21" s="19"/>
      <c r="AP21" s="19"/>
      <c r="AQ21" s="19"/>
      <c r="AR21" s="19"/>
      <c r="AS21" s="19"/>
      <c r="AT21" s="19"/>
    </row>
    <row r="22" spans="2:46" s="7" customFormat="1" ht="15" customHeight="1">
      <c r="B22" s="361" t="s">
        <v>615</v>
      </c>
      <c r="C22" s="362"/>
      <c r="D22" s="362"/>
      <c r="E22" s="362"/>
      <c r="F22" s="363"/>
      <c r="G22" s="351" t="s">
        <v>7</v>
      </c>
      <c r="H22" s="352"/>
      <c r="I22" s="352"/>
      <c r="J22" s="352"/>
      <c r="K22" s="355"/>
      <c r="L22" s="355"/>
      <c r="M22" s="355"/>
      <c r="N22" s="355"/>
      <c r="O22" s="355"/>
      <c r="P22" s="355"/>
      <c r="Q22" s="355"/>
      <c r="R22" s="355"/>
      <c r="S22" s="355"/>
      <c r="T22" s="355"/>
      <c r="U22" s="355"/>
      <c r="V22" s="355"/>
      <c r="W22" s="355"/>
      <c r="X22" s="355"/>
      <c r="Y22" s="355"/>
      <c r="Z22" s="355"/>
      <c r="AA22" s="355"/>
      <c r="AB22" s="355"/>
      <c r="AC22" s="355"/>
      <c r="AD22" s="355"/>
      <c r="AE22" s="355"/>
      <c r="AF22" s="355"/>
      <c r="AG22" s="356"/>
      <c r="AH22" s="6"/>
      <c r="AI22" s="18"/>
      <c r="AJ22" s="18"/>
      <c r="AK22" s="18" t="s">
        <v>618</v>
      </c>
      <c r="AL22" s="19">
        <f>K22</f>
        <v>0</v>
      </c>
      <c r="AM22" s="19"/>
      <c r="AN22" s="19"/>
      <c r="AO22" s="19"/>
      <c r="AP22" s="19"/>
      <c r="AQ22" s="19"/>
      <c r="AR22" s="19"/>
      <c r="AS22" s="19"/>
      <c r="AT22" s="19"/>
    </row>
    <row r="23" spans="2:46" s="7" customFormat="1" ht="15" customHeight="1">
      <c r="B23" s="364"/>
      <c r="C23" s="365"/>
      <c r="D23" s="365"/>
      <c r="E23" s="365"/>
      <c r="F23" s="366"/>
      <c r="G23" s="353"/>
      <c r="H23" s="354"/>
      <c r="I23" s="354"/>
      <c r="J23" s="354"/>
      <c r="K23" s="357"/>
      <c r="L23" s="357"/>
      <c r="M23" s="357"/>
      <c r="N23" s="357"/>
      <c r="O23" s="357"/>
      <c r="P23" s="357"/>
      <c r="Q23" s="357"/>
      <c r="R23" s="357"/>
      <c r="S23" s="357"/>
      <c r="T23" s="357"/>
      <c r="U23" s="357"/>
      <c r="V23" s="357"/>
      <c r="W23" s="357"/>
      <c r="X23" s="357"/>
      <c r="Y23" s="357"/>
      <c r="Z23" s="357"/>
      <c r="AA23" s="357"/>
      <c r="AB23" s="357"/>
      <c r="AC23" s="357"/>
      <c r="AD23" s="357"/>
      <c r="AE23" s="357"/>
      <c r="AF23" s="357"/>
      <c r="AG23" s="358"/>
      <c r="AH23" s="6"/>
      <c r="AI23" s="18"/>
      <c r="AJ23" s="18"/>
      <c r="AK23" s="18"/>
      <c r="AL23" s="19"/>
      <c r="AM23" s="19"/>
      <c r="AN23" s="19"/>
      <c r="AO23" s="19"/>
      <c r="AP23" s="19"/>
      <c r="AQ23" s="19"/>
      <c r="AR23" s="19"/>
      <c r="AS23" s="19"/>
      <c r="AT23" s="19"/>
    </row>
    <row r="24" spans="2:46" s="7" customFormat="1" ht="15" customHeight="1">
      <c r="B24" s="426" t="s">
        <v>846</v>
      </c>
      <c r="C24" s="427"/>
      <c r="D24" s="427"/>
      <c r="E24" s="427"/>
      <c r="F24" s="427"/>
      <c r="G24" s="429"/>
      <c r="H24" s="430"/>
      <c r="I24" s="430"/>
      <c r="J24" s="430"/>
      <c r="K24" s="430"/>
      <c r="L24" s="430"/>
      <c r="M24" s="430"/>
      <c r="N24" s="430"/>
      <c r="O24" s="430"/>
      <c r="P24" s="430"/>
      <c r="Q24" s="430"/>
      <c r="R24" s="430"/>
      <c r="S24" s="430"/>
      <c r="T24" s="430"/>
      <c r="U24" s="430"/>
      <c r="V24" s="430"/>
      <c r="W24" s="430"/>
      <c r="X24" s="430"/>
      <c r="Y24" s="430"/>
      <c r="Z24" s="430"/>
      <c r="AA24" s="430"/>
      <c r="AB24" s="430"/>
      <c r="AC24" s="430"/>
      <c r="AD24" s="430"/>
      <c r="AE24" s="430"/>
      <c r="AF24" s="430"/>
      <c r="AG24" s="430"/>
      <c r="AH24" s="6"/>
      <c r="AI24" s="18"/>
      <c r="AJ24" s="18"/>
      <c r="AK24" s="18" t="s">
        <v>619</v>
      </c>
      <c r="AL24" s="19">
        <f>G24</f>
        <v>0</v>
      </c>
      <c r="AM24" s="19"/>
      <c r="AN24" s="19"/>
      <c r="AO24" s="19"/>
      <c r="AP24" s="19"/>
      <c r="AQ24" s="19"/>
      <c r="AR24" s="19"/>
      <c r="AS24" s="19"/>
      <c r="AT24" s="19"/>
    </row>
    <row r="25" spans="2:46" s="7" customFormat="1" ht="15" customHeight="1">
      <c r="B25" s="428"/>
      <c r="C25" s="428"/>
      <c r="D25" s="428"/>
      <c r="E25" s="428"/>
      <c r="F25" s="428"/>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c r="AH25" s="6"/>
      <c r="AI25" s="18"/>
      <c r="AJ25" s="18"/>
      <c r="AK25" s="18"/>
      <c r="AL25" s="19"/>
      <c r="AM25" s="19"/>
      <c r="AN25" s="19"/>
      <c r="AO25" s="19"/>
      <c r="AP25" s="19"/>
      <c r="AQ25" s="19"/>
      <c r="AR25" s="19"/>
      <c r="AS25" s="19"/>
      <c r="AT25" s="19"/>
    </row>
    <row r="26" spans="2:46" s="7" customFormat="1" ht="15" customHeight="1">
      <c r="B26" s="426" t="s">
        <v>847</v>
      </c>
      <c r="C26" s="427"/>
      <c r="D26" s="427"/>
      <c r="E26" s="427"/>
      <c r="F26" s="427"/>
      <c r="G26" s="429"/>
      <c r="H26" s="430"/>
      <c r="I26" s="430"/>
      <c r="J26" s="430"/>
      <c r="K26" s="430"/>
      <c r="L26" s="430"/>
      <c r="M26" s="430"/>
      <c r="N26" s="430"/>
      <c r="O26" s="430"/>
      <c r="P26" s="430"/>
      <c r="Q26" s="430"/>
      <c r="R26" s="430"/>
      <c r="S26" s="430"/>
      <c r="T26" s="430"/>
      <c r="U26" s="430"/>
      <c r="V26" s="430"/>
      <c r="W26" s="430"/>
      <c r="X26" s="430"/>
      <c r="Y26" s="430"/>
      <c r="Z26" s="430"/>
      <c r="AA26" s="430"/>
      <c r="AB26" s="430"/>
      <c r="AC26" s="430"/>
      <c r="AD26" s="430"/>
      <c r="AE26" s="430"/>
      <c r="AF26" s="430"/>
      <c r="AG26" s="430"/>
      <c r="AH26" s="6"/>
      <c r="AI26" s="18"/>
      <c r="AJ26" s="18"/>
      <c r="AK26" s="18" t="s">
        <v>503</v>
      </c>
      <c r="AL26" s="19">
        <f>G26</f>
        <v>0</v>
      </c>
      <c r="AM26" s="19"/>
      <c r="AN26" s="19"/>
      <c r="AO26" s="19"/>
      <c r="AP26" s="19"/>
      <c r="AQ26" s="19"/>
      <c r="AR26" s="19"/>
      <c r="AS26" s="19"/>
      <c r="AT26" s="19"/>
    </row>
    <row r="27" spans="2:46" s="7" customFormat="1" ht="15" customHeight="1">
      <c r="B27" s="428"/>
      <c r="C27" s="428"/>
      <c r="D27" s="428"/>
      <c r="E27" s="428"/>
      <c r="F27" s="428"/>
      <c r="G27" s="431"/>
      <c r="H27" s="431"/>
      <c r="I27" s="431"/>
      <c r="J27" s="431"/>
      <c r="K27" s="431"/>
      <c r="L27" s="431"/>
      <c r="M27" s="431"/>
      <c r="N27" s="431"/>
      <c r="O27" s="431"/>
      <c r="P27" s="431"/>
      <c r="Q27" s="431"/>
      <c r="R27" s="431"/>
      <c r="S27" s="431"/>
      <c r="T27" s="431"/>
      <c r="U27" s="431"/>
      <c r="V27" s="431"/>
      <c r="W27" s="431"/>
      <c r="X27" s="431"/>
      <c r="Y27" s="431"/>
      <c r="Z27" s="431"/>
      <c r="AA27" s="431"/>
      <c r="AB27" s="431"/>
      <c r="AC27" s="431"/>
      <c r="AD27" s="431"/>
      <c r="AE27" s="431"/>
      <c r="AF27" s="431"/>
      <c r="AG27" s="431"/>
      <c r="AH27" s="6"/>
      <c r="AI27" s="18"/>
      <c r="AJ27" s="18"/>
      <c r="AK27" s="18"/>
      <c r="AL27" s="19"/>
      <c r="AM27" s="19"/>
      <c r="AN27" s="19"/>
      <c r="AO27" s="19"/>
      <c r="AP27" s="19"/>
      <c r="AQ27" s="19"/>
      <c r="AR27" s="19"/>
      <c r="AS27" s="19"/>
      <c r="AT27" s="19"/>
    </row>
    <row r="28" spans="2:46" s="7" customFormat="1" ht="22.5" customHeight="1">
      <c r="B28" s="379" t="s">
        <v>620</v>
      </c>
      <c r="C28" s="380"/>
      <c r="D28" s="380"/>
      <c r="E28" s="380"/>
      <c r="F28" s="381"/>
      <c r="G28" s="63" t="s">
        <v>465</v>
      </c>
      <c r="H28" s="64"/>
      <c r="I28" s="64"/>
      <c r="J28" s="64"/>
      <c r="K28" s="64"/>
      <c r="L28" s="64"/>
      <c r="M28" s="64"/>
      <c r="N28" s="192"/>
      <c r="O28" s="374"/>
      <c r="P28" s="375"/>
      <c r="Q28" s="376"/>
      <c r="R28" s="29" t="s">
        <v>466</v>
      </c>
      <c r="S28" s="64"/>
      <c r="T28" s="64"/>
      <c r="U28" s="64"/>
      <c r="V28" s="64"/>
      <c r="W28" s="64"/>
      <c r="X28" s="64"/>
      <c r="Y28" s="64"/>
      <c r="Z28" s="64"/>
      <c r="AA28" s="64"/>
      <c r="AB28" s="64"/>
      <c r="AC28" s="64"/>
      <c r="AD28" s="65"/>
      <c r="AE28" s="65"/>
      <c r="AF28" s="65"/>
      <c r="AG28" s="66"/>
      <c r="AH28" s="6"/>
      <c r="AI28" s="18"/>
      <c r="AJ28" s="18"/>
      <c r="AK28" s="18" t="s">
        <v>504</v>
      </c>
      <c r="AL28" s="19">
        <f>N28</f>
        <v>0</v>
      </c>
      <c r="AM28" s="19"/>
      <c r="AN28" s="19"/>
      <c r="AO28" s="19"/>
      <c r="AP28" s="19"/>
      <c r="AQ28" s="19"/>
      <c r="AR28" s="19"/>
      <c r="AS28" s="19"/>
      <c r="AT28" s="19"/>
    </row>
    <row r="29" spans="2:46" s="7" customFormat="1" ht="25" customHeight="1">
      <c r="B29" s="438" t="s">
        <v>848</v>
      </c>
      <c r="C29" s="380"/>
      <c r="D29" s="380"/>
      <c r="E29" s="380"/>
      <c r="F29" s="381"/>
      <c r="G29" s="63" t="s">
        <v>467</v>
      </c>
      <c r="H29" s="64"/>
      <c r="I29" s="64"/>
      <c r="J29" s="64"/>
      <c r="K29" s="64"/>
      <c r="L29" s="64"/>
      <c r="M29" s="374"/>
      <c r="N29" s="375"/>
      <c r="O29" s="375"/>
      <c r="P29" s="375"/>
      <c r="Q29" s="376"/>
      <c r="R29" s="377" t="s">
        <v>468</v>
      </c>
      <c r="S29" s="377"/>
      <c r="T29" s="64"/>
      <c r="U29" s="64"/>
      <c r="V29" s="64"/>
      <c r="W29" s="64"/>
      <c r="X29" s="64"/>
      <c r="Y29" s="64"/>
      <c r="Z29" s="64"/>
      <c r="AA29" s="64"/>
      <c r="AB29" s="64"/>
      <c r="AC29" s="64"/>
      <c r="AD29" s="65"/>
      <c r="AE29" s="65"/>
      <c r="AF29" s="65"/>
      <c r="AG29" s="66"/>
      <c r="AH29" s="6"/>
      <c r="AI29" s="18"/>
      <c r="AJ29" s="18"/>
      <c r="AK29" s="18" t="s">
        <v>505</v>
      </c>
      <c r="AL29" s="19">
        <f>M29</f>
        <v>0</v>
      </c>
      <c r="AM29" s="19"/>
      <c r="AN29" s="19"/>
      <c r="AO29" s="19"/>
      <c r="AP29" s="19"/>
      <c r="AQ29" s="19"/>
      <c r="AR29" s="19"/>
      <c r="AS29" s="19"/>
      <c r="AT29" s="19"/>
    </row>
    <row r="30" spans="2:46" s="7" customFormat="1" ht="22.5" customHeight="1">
      <c r="B30" s="379" t="s">
        <v>621</v>
      </c>
      <c r="C30" s="380"/>
      <c r="D30" s="380"/>
      <c r="E30" s="380"/>
      <c r="F30" s="381"/>
      <c r="G30" s="63" t="s">
        <v>469</v>
      </c>
      <c r="H30" s="64"/>
      <c r="I30" s="64"/>
      <c r="J30" s="29"/>
      <c r="K30" s="193" t="s">
        <v>849</v>
      </c>
      <c r="L30" s="374"/>
      <c r="M30" s="375"/>
      <c r="N30" s="375"/>
      <c r="O30" s="375"/>
      <c r="P30" s="376"/>
      <c r="Q30" s="29" t="s">
        <v>470</v>
      </c>
      <c r="R30" s="64"/>
      <c r="S30" s="64"/>
      <c r="T30" s="64"/>
      <c r="U30" s="64"/>
      <c r="V30" s="64"/>
      <c r="W30" s="64"/>
      <c r="X30" s="64"/>
      <c r="Y30" s="64"/>
      <c r="Z30" s="64"/>
      <c r="AA30" s="64"/>
      <c r="AB30" s="64"/>
      <c r="AC30" s="64"/>
      <c r="AD30" s="65"/>
      <c r="AE30" s="65"/>
      <c r="AF30" s="65"/>
      <c r="AG30" s="66"/>
      <c r="AH30" s="6"/>
      <c r="AI30" s="18"/>
      <c r="AJ30" s="18"/>
      <c r="AK30" s="18" t="s">
        <v>506</v>
      </c>
      <c r="AL30" s="19" t="str">
        <f>K30</f>
        <v>約</v>
      </c>
      <c r="AM30" s="19"/>
      <c r="AN30" s="19"/>
      <c r="AO30" s="19"/>
      <c r="AP30" s="19"/>
      <c r="AQ30" s="19"/>
      <c r="AR30" s="19"/>
      <c r="AS30" s="19"/>
      <c r="AT30" s="19"/>
    </row>
    <row r="31" spans="2:46" s="7" customFormat="1" ht="22.5" customHeight="1">
      <c r="B31" s="379"/>
      <c r="C31" s="380"/>
      <c r="D31" s="380"/>
      <c r="E31" s="380"/>
      <c r="F31" s="381"/>
      <c r="G31" s="63" t="s">
        <v>471</v>
      </c>
      <c r="H31" s="64"/>
      <c r="I31" s="64"/>
      <c r="J31" s="64"/>
      <c r="K31" s="64"/>
      <c r="L31" s="64"/>
      <c r="M31" s="64"/>
      <c r="N31" s="64"/>
      <c r="O31" s="64"/>
      <c r="P31" s="29"/>
      <c r="Q31" s="194" t="s">
        <v>849</v>
      </c>
      <c r="R31" s="374"/>
      <c r="S31" s="375"/>
      <c r="T31" s="375"/>
      <c r="U31" s="375"/>
      <c r="V31" s="376"/>
      <c r="W31" s="29" t="s">
        <v>470</v>
      </c>
      <c r="X31" s="64"/>
      <c r="Y31" s="64"/>
      <c r="Z31" s="64"/>
      <c r="AA31" s="64"/>
      <c r="AB31" s="64"/>
      <c r="AC31" s="64"/>
      <c r="AD31" s="65"/>
      <c r="AE31" s="65"/>
      <c r="AF31" s="65"/>
      <c r="AG31" s="66"/>
      <c r="AH31" s="6"/>
      <c r="AI31" s="18"/>
      <c r="AJ31" s="18"/>
      <c r="AK31" s="18" t="s">
        <v>507</v>
      </c>
      <c r="AL31" s="19" t="str">
        <f>Q31</f>
        <v>約</v>
      </c>
      <c r="AM31" s="19"/>
      <c r="AN31" s="19"/>
      <c r="AO31" s="19"/>
      <c r="AP31" s="19"/>
      <c r="AQ31" s="19"/>
      <c r="AR31" s="19"/>
      <c r="AS31" s="19"/>
      <c r="AT31" s="19"/>
    </row>
    <row r="32" spans="2:46" s="7" customFormat="1" ht="22.5" customHeight="1">
      <c r="B32" s="379"/>
      <c r="C32" s="380"/>
      <c r="D32" s="380"/>
      <c r="E32" s="380"/>
      <c r="F32" s="381"/>
      <c r="G32" s="63" t="s">
        <v>472</v>
      </c>
      <c r="H32" s="64"/>
      <c r="I32" s="64"/>
      <c r="J32" s="374"/>
      <c r="K32" s="375"/>
      <c r="L32" s="375"/>
      <c r="M32" s="375"/>
      <c r="N32" s="376"/>
      <c r="O32" s="79" t="s">
        <v>466</v>
      </c>
      <c r="P32" s="64"/>
      <c r="Q32" s="377" t="s">
        <v>473</v>
      </c>
      <c r="R32" s="377"/>
      <c r="S32" s="377"/>
      <c r="T32" s="377"/>
      <c r="U32" s="377"/>
      <c r="V32" s="377"/>
      <c r="W32" s="377"/>
      <c r="X32" s="377"/>
      <c r="Y32" s="64"/>
      <c r="Z32" s="64"/>
      <c r="AA32" s="64"/>
      <c r="AB32" s="64"/>
      <c r="AC32" s="64"/>
      <c r="AD32" s="65"/>
      <c r="AE32" s="65"/>
      <c r="AF32" s="65"/>
      <c r="AG32" s="66"/>
      <c r="AH32" s="6"/>
      <c r="AI32" s="18"/>
      <c r="AJ32" s="18"/>
      <c r="AK32" s="18" t="s">
        <v>508</v>
      </c>
      <c r="AL32" s="19">
        <f>J32</f>
        <v>0</v>
      </c>
      <c r="AM32" s="19"/>
      <c r="AN32" s="19"/>
      <c r="AO32" s="19"/>
      <c r="AP32" s="19"/>
      <c r="AQ32" s="19"/>
      <c r="AR32" s="19"/>
      <c r="AS32" s="19"/>
      <c r="AT32" s="19"/>
    </row>
    <row r="33" spans="2:46" s="7" customFormat="1" ht="18" customHeight="1">
      <c r="B33" s="417" t="s">
        <v>622</v>
      </c>
      <c r="C33" s="418"/>
      <c r="D33" s="418"/>
      <c r="E33" s="418"/>
      <c r="F33" s="419"/>
      <c r="G33" s="67" t="s">
        <v>575</v>
      </c>
      <c r="H33" s="68"/>
      <c r="I33" s="68"/>
      <c r="J33" s="68"/>
      <c r="K33" s="68"/>
      <c r="L33" s="68"/>
      <c r="M33" s="68"/>
      <c r="N33" s="68"/>
      <c r="O33" s="68"/>
      <c r="P33" s="68"/>
      <c r="Q33" s="68"/>
      <c r="R33" s="68"/>
      <c r="S33" s="68"/>
      <c r="T33" s="68"/>
      <c r="U33" s="68"/>
      <c r="V33" s="68"/>
      <c r="W33" s="68"/>
      <c r="X33" s="68"/>
      <c r="Y33" s="68"/>
      <c r="Z33" s="68"/>
      <c r="AA33" s="68"/>
      <c r="AB33" s="68"/>
      <c r="AC33" s="68"/>
      <c r="AD33" s="69"/>
      <c r="AE33" s="69"/>
      <c r="AF33" s="69"/>
      <c r="AG33" s="70"/>
      <c r="AH33" s="6"/>
      <c r="AI33" s="18"/>
      <c r="AJ33" s="18"/>
      <c r="AK33" s="18"/>
      <c r="AL33" s="19"/>
      <c r="AM33" s="19"/>
      <c r="AN33" s="19"/>
      <c r="AO33" s="19"/>
      <c r="AP33" s="19"/>
      <c r="AQ33" s="19"/>
      <c r="AR33" s="19"/>
      <c r="AS33" s="19"/>
      <c r="AT33" s="19"/>
    </row>
    <row r="34" spans="2:46" s="7" customFormat="1" ht="18" customHeight="1">
      <c r="B34" s="420"/>
      <c r="C34" s="421"/>
      <c r="D34" s="421"/>
      <c r="E34" s="421"/>
      <c r="F34" s="422"/>
      <c r="G34" s="71"/>
      <c r="H34" s="72" t="s">
        <v>8</v>
      </c>
      <c r="I34" s="71"/>
      <c r="J34" s="71"/>
      <c r="K34" s="71"/>
      <c r="L34" s="71"/>
      <c r="M34" s="71"/>
      <c r="N34" s="71"/>
      <c r="O34" s="71"/>
      <c r="P34" s="71"/>
      <c r="Q34" s="71"/>
      <c r="R34" s="71"/>
      <c r="S34" s="71"/>
      <c r="T34" s="71"/>
      <c r="U34" s="71"/>
      <c r="V34" s="71"/>
      <c r="W34" s="71"/>
      <c r="X34" s="71"/>
      <c r="Y34" s="71"/>
      <c r="Z34" s="71"/>
      <c r="AA34" s="71"/>
      <c r="AB34" s="71"/>
      <c r="AD34" s="73"/>
      <c r="AE34" s="73"/>
      <c r="AF34" s="73"/>
      <c r="AG34" s="74"/>
      <c r="AH34" s="6"/>
      <c r="AI34" s="18">
        <v>0</v>
      </c>
      <c r="AJ34" s="18"/>
      <c r="AK34" s="18"/>
      <c r="AL34" s="19"/>
      <c r="AM34" s="19"/>
      <c r="AN34" s="19"/>
      <c r="AO34" s="19"/>
      <c r="AP34" s="19"/>
      <c r="AQ34" s="19"/>
      <c r="AR34" s="19"/>
      <c r="AS34" s="19"/>
      <c r="AT34" s="19"/>
    </row>
    <row r="35" spans="2:46" s="7" customFormat="1" ht="18" customHeight="1">
      <c r="B35" s="420"/>
      <c r="C35" s="421"/>
      <c r="D35" s="421"/>
      <c r="E35" s="421"/>
      <c r="F35" s="422"/>
      <c r="G35" s="71"/>
      <c r="H35" s="257" t="s">
        <v>9</v>
      </c>
      <c r="I35" s="258"/>
      <c r="J35" s="71"/>
      <c r="K35" s="71"/>
      <c r="L35" s="71"/>
      <c r="M35" s="71"/>
      <c r="N35" s="257" t="s">
        <v>474</v>
      </c>
      <c r="O35" s="259"/>
      <c r="P35" s="384"/>
      <c r="Q35" s="385"/>
      <c r="R35" s="386"/>
      <c r="S35" s="258" t="s">
        <v>475</v>
      </c>
      <c r="T35" s="416" t="s">
        <v>476</v>
      </c>
      <c r="U35" s="416"/>
      <c r="V35" s="257" t="s">
        <v>474</v>
      </c>
      <c r="W35" s="259"/>
      <c r="X35" s="384"/>
      <c r="Y35" s="385"/>
      <c r="Z35" s="386"/>
      <c r="AA35" s="258" t="s">
        <v>475</v>
      </c>
      <c r="AB35" s="258" t="s">
        <v>477</v>
      </c>
      <c r="AC35" s="71"/>
      <c r="AD35" s="73"/>
      <c r="AE35" s="73"/>
      <c r="AF35" s="73"/>
      <c r="AG35" s="74"/>
      <c r="AH35" s="6"/>
      <c r="AI35" s="18"/>
      <c r="AJ35" s="18"/>
      <c r="AK35" s="18" t="s">
        <v>509</v>
      </c>
      <c r="AL35" s="19">
        <f>P35</f>
        <v>0</v>
      </c>
      <c r="AM35" s="19">
        <f>X35</f>
        <v>0</v>
      </c>
      <c r="AN35" s="19"/>
      <c r="AO35" s="19"/>
      <c r="AP35" s="19"/>
      <c r="AQ35" s="19"/>
      <c r="AR35" s="19"/>
      <c r="AS35" s="19"/>
      <c r="AT35" s="19"/>
    </row>
    <row r="36" spans="2:46" s="7" customFormat="1" ht="18" customHeight="1">
      <c r="B36" s="420"/>
      <c r="C36" s="421"/>
      <c r="D36" s="421"/>
      <c r="E36" s="421"/>
      <c r="F36" s="422"/>
      <c r="G36" s="71"/>
      <c r="H36" s="75"/>
      <c r="I36" s="71"/>
      <c r="J36" s="71"/>
      <c r="K36" s="71"/>
      <c r="L36" s="71"/>
      <c r="M36" s="71"/>
      <c r="N36" s="75" t="s">
        <v>10</v>
      </c>
      <c r="O36" s="75"/>
      <c r="P36" s="71"/>
      <c r="Q36" s="71"/>
      <c r="R36" s="71"/>
      <c r="S36" s="71"/>
      <c r="T36" s="75" t="s">
        <v>11</v>
      </c>
      <c r="U36" s="71"/>
      <c r="V36" s="71"/>
      <c r="W36" s="71"/>
      <c r="X36" s="71"/>
      <c r="Y36" s="75" t="s">
        <v>12</v>
      </c>
      <c r="Z36" s="71"/>
      <c r="AA36" s="71"/>
      <c r="AB36" s="71"/>
      <c r="AC36" s="75" t="s">
        <v>13</v>
      </c>
      <c r="AD36" s="73"/>
      <c r="AE36" s="73"/>
      <c r="AF36" s="73"/>
      <c r="AG36" s="74"/>
      <c r="AH36" s="6"/>
      <c r="AI36" s="19">
        <v>0</v>
      </c>
      <c r="AJ36" s="18"/>
      <c r="AK36" s="18"/>
      <c r="AL36" s="19"/>
      <c r="AM36" s="19"/>
      <c r="AN36" s="19"/>
      <c r="AO36" s="19"/>
      <c r="AP36" s="19"/>
      <c r="AQ36" s="19"/>
      <c r="AR36" s="19"/>
      <c r="AS36" s="19"/>
      <c r="AT36" s="19"/>
    </row>
    <row r="37" spans="2:46" s="7" customFormat="1" ht="18" customHeight="1">
      <c r="B37" s="423"/>
      <c r="C37" s="424"/>
      <c r="D37" s="424"/>
      <c r="E37" s="424"/>
      <c r="F37" s="425"/>
      <c r="G37" s="76"/>
      <c r="H37" s="32" t="s">
        <v>14</v>
      </c>
      <c r="I37" s="76"/>
      <c r="J37" s="76"/>
      <c r="K37" s="76"/>
      <c r="L37" s="76"/>
      <c r="M37" s="76"/>
      <c r="N37" s="32" t="s">
        <v>10</v>
      </c>
      <c r="O37" s="32"/>
      <c r="P37" s="76"/>
      <c r="Q37" s="76"/>
      <c r="R37" s="76"/>
      <c r="S37" s="76"/>
      <c r="T37" s="32" t="s">
        <v>11</v>
      </c>
      <c r="U37" s="76"/>
      <c r="V37" s="76"/>
      <c r="W37" s="76"/>
      <c r="X37" s="76"/>
      <c r="Y37" s="32" t="s">
        <v>12</v>
      </c>
      <c r="Z37" s="76"/>
      <c r="AA37" s="76"/>
      <c r="AB37" s="76"/>
      <c r="AC37" s="32" t="s">
        <v>13</v>
      </c>
      <c r="AD37" s="77"/>
      <c r="AE37" s="77"/>
      <c r="AF37" s="77"/>
      <c r="AG37" s="78"/>
      <c r="AH37" s="6"/>
      <c r="AI37" s="18">
        <v>0</v>
      </c>
      <c r="AJ37" s="18"/>
      <c r="AK37" s="18"/>
      <c r="AL37" s="19"/>
      <c r="AM37" s="19"/>
      <c r="AN37" s="19"/>
      <c r="AO37" s="19"/>
      <c r="AP37" s="19"/>
      <c r="AQ37" s="19"/>
      <c r="AR37" s="19"/>
      <c r="AS37" s="19"/>
      <c r="AT37" s="19"/>
    </row>
    <row r="38" spans="2:46" s="7" customFormat="1" ht="25" customHeight="1">
      <c r="B38" s="378" t="s">
        <v>623</v>
      </c>
      <c r="C38" s="378"/>
      <c r="D38" s="378"/>
      <c r="E38" s="378"/>
      <c r="F38" s="378"/>
      <c r="G38" s="367" t="s">
        <v>478</v>
      </c>
      <c r="H38" s="368"/>
      <c r="I38" s="368"/>
      <c r="J38" s="368"/>
      <c r="K38" s="368"/>
      <c r="L38" s="368"/>
      <c r="M38" s="368"/>
      <c r="N38" s="369"/>
      <c r="O38" s="374"/>
      <c r="P38" s="375"/>
      <c r="Q38" s="375"/>
      <c r="R38" s="376"/>
      <c r="S38" s="377" t="s">
        <v>479</v>
      </c>
      <c r="T38" s="377"/>
      <c r="U38" s="374"/>
      <c r="V38" s="375"/>
      <c r="W38" s="375"/>
      <c r="X38" s="376"/>
      <c r="Y38" s="79" t="s">
        <v>480</v>
      </c>
      <c r="Z38" s="64"/>
      <c r="AA38" s="64"/>
      <c r="AB38" s="64"/>
      <c r="AC38" s="64"/>
      <c r="AD38" s="65"/>
      <c r="AF38" s="65"/>
      <c r="AG38" s="66"/>
      <c r="AH38" s="6"/>
      <c r="AI38" s="18"/>
      <c r="AJ38" s="18"/>
      <c r="AK38" s="18" t="s">
        <v>510</v>
      </c>
      <c r="AL38" s="19">
        <f>O38</f>
        <v>0</v>
      </c>
      <c r="AM38" s="19">
        <f>U38</f>
        <v>0</v>
      </c>
      <c r="AN38" s="19"/>
      <c r="AO38" s="19"/>
      <c r="AP38" s="19"/>
      <c r="AQ38" s="19"/>
      <c r="AR38" s="19"/>
      <c r="AS38" s="19"/>
      <c r="AT38" s="19"/>
    </row>
    <row r="39" spans="2:46" s="7" customFormat="1" ht="20" customHeight="1">
      <c r="B39" s="382" t="s">
        <v>624</v>
      </c>
      <c r="C39" s="382"/>
      <c r="D39" s="382"/>
      <c r="E39" s="382"/>
      <c r="F39" s="382"/>
      <c r="G39" s="370" t="s">
        <v>912</v>
      </c>
      <c r="H39" s="371"/>
      <c r="I39" s="371"/>
      <c r="J39" s="371"/>
      <c r="K39" s="371"/>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6"/>
      <c r="AI39" s="244"/>
      <c r="AJ39" s="18"/>
      <c r="AK39" s="18" t="s">
        <v>511</v>
      </c>
      <c r="AL39" s="19">
        <f>L39</f>
        <v>0</v>
      </c>
      <c r="AM39" s="19"/>
      <c r="AN39" s="19"/>
      <c r="AO39" s="19"/>
      <c r="AP39" s="19"/>
      <c r="AQ39" s="19"/>
      <c r="AR39" s="19"/>
      <c r="AS39" s="19"/>
      <c r="AT39" s="19"/>
    </row>
    <row r="40" spans="2:46" s="7" customFormat="1" ht="20" customHeight="1">
      <c r="B40" s="383"/>
      <c r="C40" s="383"/>
      <c r="D40" s="383"/>
      <c r="E40" s="383"/>
      <c r="F40" s="383"/>
      <c r="G40" s="372"/>
      <c r="H40" s="373"/>
      <c r="I40" s="373"/>
      <c r="J40" s="373"/>
      <c r="K40" s="373"/>
      <c r="L40" s="431"/>
      <c r="M40" s="431"/>
      <c r="N40" s="431"/>
      <c r="O40" s="431"/>
      <c r="P40" s="431"/>
      <c r="Q40" s="431"/>
      <c r="R40" s="431"/>
      <c r="S40" s="431"/>
      <c r="T40" s="431"/>
      <c r="U40" s="431"/>
      <c r="V40" s="431"/>
      <c r="W40" s="431"/>
      <c r="X40" s="431"/>
      <c r="Y40" s="431"/>
      <c r="Z40" s="431"/>
      <c r="AA40" s="431"/>
      <c r="AB40" s="431"/>
      <c r="AC40" s="431"/>
      <c r="AD40" s="431"/>
      <c r="AE40" s="431"/>
      <c r="AF40" s="431"/>
      <c r="AG40" s="431"/>
      <c r="AH40" s="6"/>
      <c r="AI40" s="244"/>
      <c r="AJ40" s="18"/>
      <c r="AK40" s="18"/>
      <c r="AL40" s="19"/>
      <c r="AM40" s="19"/>
      <c r="AN40" s="19"/>
      <c r="AO40" s="19"/>
      <c r="AP40" s="19"/>
      <c r="AQ40" s="19"/>
      <c r="AR40" s="19"/>
      <c r="AS40" s="19"/>
      <c r="AT40" s="19"/>
    </row>
    <row r="41" spans="2:46" s="7" customFormat="1" ht="15" customHeight="1">
      <c r="B41" s="361" t="s">
        <v>625</v>
      </c>
      <c r="C41" s="362"/>
      <c r="D41" s="362"/>
      <c r="E41" s="362"/>
      <c r="F41" s="363"/>
      <c r="G41" s="68"/>
      <c r="H41" s="80"/>
      <c r="I41" s="81" t="s">
        <v>15</v>
      </c>
      <c r="J41" s="80"/>
      <c r="M41" s="436" t="s">
        <v>481</v>
      </c>
      <c r="N41" s="436"/>
      <c r="O41" s="436"/>
      <c r="P41" s="436"/>
      <c r="Q41" s="436"/>
      <c r="R41" s="436"/>
      <c r="S41" s="82"/>
      <c r="T41" s="68"/>
      <c r="U41" s="68"/>
      <c r="V41" s="68"/>
      <c r="W41" s="68"/>
      <c r="X41" s="68"/>
      <c r="Y41" s="68"/>
      <c r="Z41" s="68"/>
      <c r="AA41" s="68"/>
      <c r="AB41" s="68"/>
      <c r="AC41" s="68"/>
      <c r="AD41" s="69"/>
      <c r="AE41" s="69"/>
      <c r="AF41" s="69"/>
      <c r="AG41" s="70"/>
      <c r="AH41" s="6"/>
      <c r="AI41" s="18">
        <v>0</v>
      </c>
      <c r="AJ41" s="18"/>
      <c r="AK41" s="18"/>
      <c r="AL41" s="19"/>
      <c r="AM41" s="19"/>
      <c r="AN41" s="19"/>
      <c r="AO41" s="19"/>
      <c r="AP41" s="19"/>
      <c r="AQ41" s="19"/>
      <c r="AR41" s="19"/>
      <c r="AS41" s="19"/>
      <c r="AT41" s="19"/>
    </row>
    <row r="42" spans="2:46" s="7" customFormat="1" ht="15" customHeight="1">
      <c r="B42" s="433"/>
      <c r="C42" s="434"/>
      <c r="D42" s="434"/>
      <c r="E42" s="434"/>
      <c r="F42" s="435"/>
      <c r="G42" s="71"/>
      <c r="H42" s="83"/>
      <c r="I42" s="75" t="s">
        <v>626</v>
      </c>
      <c r="J42" s="71"/>
      <c r="K42" s="71"/>
      <c r="L42" s="71"/>
      <c r="M42" s="71"/>
      <c r="N42" s="71"/>
      <c r="O42" s="83"/>
      <c r="P42" s="71"/>
      <c r="Q42" s="71"/>
      <c r="R42" s="71"/>
      <c r="S42" s="71"/>
      <c r="T42" s="71"/>
      <c r="U42" s="75" t="s">
        <v>16</v>
      </c>
      <c r="V42" s="71"/>
      <c r="W42" s="71"/>
      <c r="X42" s="71"/>
      <c r="Y42" s="71"/>
      <c r="Z42" s="71"/>
      <c r="AA42" s="71"/>
      <c r="AB42" s="71"/>
      <c r="AC42" s="71"/>
      <c r="AD42" s="73"/>
      <c r="AE42" s="73"/>
      <c r="AF42" s="73"/>
      <c r="AG42" s="74"/>
      <c r="AH42" s="6"/>
      <c r="AI42" s="18"/>
      <c r="AJ42" s="18"/>
      <c r="AK42" s="18"/>
      <c r="AL42" s="19"/>
      <c r="AM42" s="19"/>
      <c r="AN42" s="19"/>
      <c r="AO42" s="19"/>
      <c r="AP42" s="19"/>
      <c r="AQ42" s="19"/>
      <c r="AR42" s="19"/>
      <c r="AS42" s="19"/>
      <c r="AT42" s="19"/>
    </row>
    <row r="43" spans="2:46" s="7" customFormat="1" ht="15" customHeight="1">
      <c r="B43" s="433"/>
      <c r="C43" s="434"/>
      <c r="D43" s="434"/>
      <c r="E43" s="434"/>
      <c r="F43" s="435"/>
      <c r="G43" s="71"/>
      <c r="H43" s="83"/>
      <c r="I43" s="75" t="s">
        <v>17</v>
      </c>
      <c r="J43" s="71"/>
      <c r="K43" s="71"/>
      <c r="L43" s="71"/>
      <c r="M43" s="71"/>
      <c r="N43" s="71"/>
      <c r="O43" s="71"/>
      <c r="P43" s="71"/>
      <c r="Q43" s="71"/>
      <c r="R43" s="71"/>
      <c r="S43" s="71"/>
      <c r="T43" s="71"/>
      <c r="U43" s="75" t="s">
        <v>627</v>
      </c>
      <c r="V43" s="71"/>
      <c r="W43" s="71"/>
      <c r="X43" s="71"/>
      <c r="Y43" s="71"/>
      <c r="Z43" s="71"/>
      <c r="AA43" s="71"/>
      <c r="AB43" s="71"/>
      <c r="AC43" s="71"/>
      <c r="AD43" s="73"/>
      <c r="AE43" s="73"/>
      <c r="AF43" s="73"/>
      <c r="AG43" s="74"/>
      <c r="AH43" s="6"/>
      <c r="AI43" s="18"/>
      <c r="AJ43" s="18"/>
      <c r="AK43" s="18"/>
      <c r="AL43" s="19"/>
      <c r="AM43" s="19"/>
      <c r="AN43" s="19"/>
      <c r="AO43" s="19"/>
      <c r="AP43" s="19"/>
      <c r="AQ43" s="19"/>
      <c r="AR43" s="19"/>
      <c r="AS43" s="19"/>
      <c r="AT43" s="19"/>
    </row>
    <row r="44" spans="2:46" s="7" customFormat="1" ht="15" customHeight="1">
      <c r="B44" s="433"/>
      <c r="C44" s="434"/>
      <c r="D44" s="434"/>
      <c r="E44" s="434"/>
      <c r="F44" s="435"/>
      <c r="G44" s="71"/>
      <c r="H44" s="83"/>
      <c r="I44" s="75" t="s">
        <v>18</v>
      </c>
      <c r="J44" s="71"/>
      <c r="K44" s="71"/>
      <c r="L44" s="71"/>
      <c r="M44" s="71"/>
      <c r="N44" s="71"/>
      <c r="O44" s="71"/>
      <c r="P44" s="71"/>
      <c r="Q44" s="71"/>
      <c r="R44" s="71"/>
      <c r="S44" s="71"/>
      <c r="T44" s="71"/>
      <c r="U44" s="83"/>
      <c r="V44" s="71"/>
      <c r="W44" s="71"/>
      <c r="X44" s="71"/>
      <c r="Y44" s="71"/>
      <c r="Z44" s="71"/>
      <c r="AA44" s="71"/>
      <c r="AB44" s="71"/>
      <c r="AC44" s="71"/>
      <c r="AD44" s="73"/>
      <c r="AE44" s="73"/>
      <c r="AF44" s="73"/>
      <c r="AG44" s="74"/>
      <c r="AH44" s="6"/>
      <c r="AI44" s="18"/>
      <c r="AJ44" s="18"/>
      <c r="AK44" s="18"/>
      <c r="AL44" s="19"/>
      <c r="AM44" s="19"/>
      <c r="AN44" s="19"/>
      <c r="AO44" s="19"/>
      <c r="AP44" s="19"/>
      <c r="AQ44" s="19"/>
      <c r="AR44" s="19"/>
      <c r="AS44" s="19"/>
      <c r="AT44" s="19"/>
    </row>
    <row r="45" spans="2:46" s="7" customFormat="1" ht="15" customHeight="1">
      <c r="B45" s="433"/>
      <c r="C45" s="434"/>
      <c r="D45" s="434"/>
      <c r="E45" s="434"/>
      <c r="F45" s="435"/>
      <c r="G45" s="71"/>
      <c r="H45" s="83"/>
      <c r="I45" s="75" t="s">
        <v>19</v>
      </c>
      <c r="J45" s="71"/>
      <c r="K45" s="71"/>
      <c r="L45" s="71"/>
      <c r="M45" s="71"/>
      <c r="N45" s="71"/>
      <c r="O45" s="71"/>
      <c r="P45" s="71"/>
      <c r="Q45" s="71"/>
      <c r="R45" s="71"/>
      <c r="S45" s="71"/>
      <c r="T45" s="71"/>
      <c r="U45" s="71"/>
      <c r="V45" s="71"/>
      <c r="W45" s="71"/>
      <c r="X45" s="71"/>
      <c r="Y45" s="71"/>
      <c r="Z45" s="71"/>
      <c r="AA45" s="71"/>
      <c r="AB45" s="71"/>
      <c r="AC45" s="71"/>
      <c r="AD45" s="73"/>
      <c r="AE45" s="73"/>
      <c r="AF45" s="73"/>
      <c r="AG45" s="74"/>
      <c r="AH45" s="6"/>
      <c r="AI45" s="18"/>
      <c r="AJ45" s="18"/>
      <c r="AK45" s="18"/>
      <c r="AL45" s="19"/>
      <c r="AM45" s="19"/>
      <c r="AN45" s="19"/>
      <c r="AO45" s="19"/>
      <c r="AP45" s="19"/>
      <c r="AQ45" s="19"/>
      <c r="AR45" s="19"/>
      <c r="AS45" s="19"/>
      <c r="AT45" s="19"/>
    </row>
    <row r="46" spans="2:46" s="7" customFormat="1" ht="15" customHeight="1">
      <c r="B46" s="364"/>
      <c r="C46" s="365"/>
      <c r="D46" s="365"/>
      <c r="E46" s="365"/>
      <c r="F46" s="366"/>
      <c r="G46" s="76"/>
      <c r="H46" s="167" t="s">
        <v>482</v>
      </c>
      <c r="I46" s="168"/>
      <c r="J46" s="169"/>
      <c r="K46" s="397"/>
      <c r="L46" s="397"/>
      <c r="M46" s="397"/>
      <c r="N46" s="397"/>
      <c r="O46" s="397"/>
      <c r="P46" s="397"/>
      <c r="Q46" s="397"/>
      <c r="R46" s="397"/>
      <c r="S46" s="397"/>
      <c r="T46" s="397"/>
      <c r="U46" s="397"/>
      <c r="V46" s="397"/>
      <c r="W46" s="397"/>
      <c r="X46" s="397"/>
      <c r="Y46" s="397"/>
      <c r="Z46" s="397"/>
      <c r="AA46" s="397"/>
      <c r="AB46" s="397"/>
      <c r="AC46" s="397"/>
      <c r="AD46" s="397"/>
      <c r="AE46" s="397"/>
      <c r="AF46" s="397"/>
      <c r="AG46" s="78"/>
      <c r="AH46" s="6"/>
      <c r="AI46" s="18"/>
      <c r="AJ46" s="18"/>
      <c r="AK46" s="18" t="s">
        <v>850</v>
      </c>
      <c r="AL46" s="19">
        <f>K46</f>
        <v>0</v>
      </c>
      <c r="AM46" s="19"/>
      <c r="AN46" s="19"/>
      <c r="AO46" s="19"/>
      <c r="AP46" s="19"/>
      <c r="AQ46" s="19"/>
      <c r="AR46" s="19"/>
      <c r="AS46" s="19"/>
      <c r="AT46" s="19"/>
    </row>
    <row r="47" spans="2:46" s="7" customFormat="1" ht="15" customHeight="1">
      <c r="B47" s="84"/>
      <c r="C47" s="84"/>
      <c r="D47" s="84"/>
      <c r="E47" s="84"/>
      <c r="F47" s="437" t="s">
        <v>20</v>
      </c>
      <c r="G47" s="437"/>
      <c r="H47" s="437"/>
      <c r="I47" s="437"/>
      <c r="J47" s="437"/>
      <c r="K47" s="437"/>
      <c r="L47" s="437"/>
      <c r="M47" s="437"/>
      <c r="N47" s="437"/>
      <c r="O47" s="437"/>
      <c r="P47" s="68"/>
      <c r="Q47" s="68"/>
      <c r="R47" s="68"/>
      <c r="S47" s="68"/>
      <c r="T47" s="68"/>
      <c r="U47" s="68"/>
      <c r="V47" s="68"/>
      <c r="W47" s="68"/>
      <c r="X47" s="68"/>
      <c r="Y47" s="68"/>
      <c r="Z47" s="68"/>
      <c r="AA47" s="68"/>
      <c r="AB47" s="68"/>
      <c r="AC47" s="68"/>
      <c r="AD47" s="69"/>
      <c r="AE47" s="69"/>
      <c r="AF47" s="69"/>
      <c r="AG47" s="70"/>
      <c r="AH47" s="6"/>
      <c r="AI47" s="18"/>
      <c r="AJ47" s="18"/>
      <c r="AK47" s="18"/>
      <c r="AL47" s="19"/>
      <c r="AM47" s="19"/>
      <c r="AN47" s="19"/>
      <c r="AO47" s="19"/>
      <c r="AP47" s="19"/>
      <c r="AQ47" s="19"/>
      <c r="AR47" s="19"/>
      <c r="AS47" s="19"/>
      <c r="AT47" s="19"/>
    </row>
    <row r="48" spans="2:46" s="7" customFormat="1" ht="15" customHeight="1">
      <c r="B48" s="84"/>
      <c r="C48" s="84"/>
      <c r="D48" s="84"/>
      <c r="E48" s="84"/>
      <c r="F48" s="85"/>
      <c r="G48" s="68"/>
      <c r="H48" s="86" t="s">
        <v>21</v>
      </c>
      <c r="I48" s="68"/>
      <c r="J48" s="68"/>
      <c r="K48" s="68"/>
      <c r="L48" s="68"/>
      <c r="M48" s="68"/>
      <c r="N48" s="68"/>
      <c r="O48" s="68"/>
      <c r="P48" s="86" t="s">
        <v>22</v>
      </c>
      <c r="Q48" s="68"/>
      <c r="R48" s="68"/>
      <c r="S48" s="68"/>
      <c r="T48" s="68"/>
      <c r="U48" s="68"/>
      <c r="V48" s="68"/>
      <c r="W48" s="68"/>
      <c r="X48" s="68"/>
      <c r="Y48" s="86" t="s">
        <v>23</v>
      </c>
      <c r="Z48" s="68"/>
      <c r="AA48" s="68"/>
      <c r="AB48" s="68"/>
      <c r="AC48" s="68"/>
      <c r="AD48" s="69"/>
      <c r="AE48" s="69"/>
      <c r="AF48" s="69"/>
      <c r="AG48" s="70"/>
      <c r="AH48" s="6"/>
      <c r="AI48" s="18">
        <v>0</v>
      </c>
      <c r="AJ48" s="18"/>
      <c r="AK48" s="18"/>
      <c r="AL48" s="19"/>
      <c r="AM48" s="19"/>
      <c r="AN48" s="19"/>
      <c r="AO48" s="19"/>
      <c r="AP48" s="19"/>
      <c r="AQ48" s="19"/>
      <c r="AR48" s="19"/>
      <c r="AS48" s="19"/>
      <c r="AT48" s="19"/>
    </row>
    <row r="49" spans="1:46" s="7" customFormat="1" ht="15" customHeight="1">
      <c r="B49" s="84"/>
      <c r="C49" s="84"/>
      <c r="D49" s="84"/>
      <c r="E49" s="84"/>
      <c r="F49" s="87"/>
      <c r="G49" s="71"/>
      <c r="H49" s="88" t="s">
        <v>24</v>
      </c>
      <c r="I49" s="71"/>
      <c r="J49" s="71"/>
      <c r="K49" s="71"/>
      <c r="L49" s="71"/>
      <c r="M49" s="71"/>
      <c r="N49" s="71"/>
      <c r="O49" s="71"/>
      <c r="P49" s="88" t="s">
        <v>25</v>
      </c>
      <c r="Q49" s="71"/>
      <c r="R49" s="71"/>
      <c r="S49" s="71"/>
      <c r="T49" s="71"/>
      <c r="U49" s="71"/>
      <c r="V49" s="71"/>
      <c r="W49" s="71"/>
      <c r="X49" s="71"/>
      <c r="Y49" s="88" t="s">
        <v>26</v>
      </c>
      <c r="Z49" s="71"/>
      <c r="AA49" s="71"/>
      <c r="AB49" s="71"/>
      <c r="AC49" s="71"/>
      <c r="AD49" s="73"/>
      <c r="AE49" s="73"/>
      <c r="AF49" s="73"/>
      <c r="AG49" s="74"/>
      <c r="AH49" s="6"/>
      <c r="AI49" s="18"/>
      <c r="AJ49" s="18"/>
      <c r="AK49" s="18"/>
      <c r="AL49" s="19"/>
      <c r="AM49" s="19"/>
      <c r="AN49" s="19"/>
      <c r="AO49" s="19"/>
      <c r="AP49" s="19"/>
      <c r="AQ49" s="19"/>
      <c r="AR49" s="19"/>
      <c r="AS49" s="19"/>
      <c r="AT49" s="19"/>
    </row>
    <row r="50" spans="1:46" s="7" customFormat="1" ht="15" customHeight="1">
      <c r="B50" s="84"/>
      <c r="C50" s="84"/>
      <c r="D50" s="84"/>
      <c r="E50" s="84"/>
      <c r="F50" s="87"/>
      <c r="G50" s="71"/>
      <c r="H50" s="88" t="s">
        <v>27</v>
      </c>
      <c r="I50" s="71"/>
      <c r="J50" s="71"/>
      <c r="K50" s="71"/>
      <c r="L50" s="71"/>
      <c r="M50" s="71"/>
      <c r="N50" s="71"/>
      <c r="O50" s="71"/>
      <c r="P50" s="88" t="s">
        <v>28</v>
      </c>
      <c r="Q50" s="71"/>
      <c r="R50" s="71"/>
      <c r="S50" s="71"/>
      <c r="T50" s="71"/>
      <c r="U50" s="71"/>
      <c r="V50" s="71"/>
      <c r="W50" s="71"/>
      <c r="X50" s="71"/>
      <c r="Y50" s="88" t="s">
        <v>29</v>
      </c>
      <c r="Z50" s="71"/>
      <c r="AA50" s="71"/>
      <c r="AB50" s="71"/>
      <c r="AC50" s="71"/>
      <c r="AD50" s="73"/>
      <c r="AE50" s="73"/>
      <c r="AF50" s="73"/>
      <c r="AG50" s="74"/>
      <c r="AH50" s="6"/>
      <c r="AI50" s="18"/>
      <c r="AJ50" s="18"/>
      <c r="AK50" s="18"/>
      <c r="AL50" s="19"/>
      <c r="AM50" s="19"/>
      <c r="AN50" s="19"/>
      <c r="AO50" s="19"/>
      <c r="AP50" s="19"/>
      <c r="AQ50" s="19"/>
      <c r="AR50" s="19"/>
      <c r="AS50" s="19"/>
      <c r="AT50" s="19"/>
    </row>
    <row r="51" spans="1:46" s="7" customFormat="1" ht="15" customHeight="1">
      <c r="B51" s="84"/>
      <c r="C51" s="84"/>
      <c r="D51" s="84"/>
      <c r="E51" s="84"/>
      <c r="F51" s="87"/>
      <c r="G51" s="71"/>
      <c r="H51" s="88" t="s">
        <v>30</v>
      </c>
      <c r="I51" s="71"/>
      <c r="J51" s="71"/>
      <c r="K51" s="71"/>
      <c r="L51" s="71"/>
      <c r="M51" s="71"/>
      <c r="N51" s="71"/>
      <c r="O51" s="71"/>
      <c r="P51" s="88" t="s">
        <v>31</v>
      </c>
      <c r="Q51" s="71"/>
      <c r="R51" s="71"/>
      <c r="S51" s="71"/>
      <c r="T51" s="71"/>
      <c r="U51" s="71"/>
      <c r="V51" s="71"/>
      <c r="W51" s="71"/>
      <c r="X51" s="71"/>
      <c r="Y51" s="88" t="s">
        <v>32</v>
      </c>
      <c r="Z51" s="71"/>
      <c r="AA51" s="71"/>
      <c r="AB51" s="71"/>
      <c r="AC51" s="71"/>
      <c r="AD51" s="73"/>
      <c r="AE51" s="73"/>
      <c r="AF51" s="73"/>
      <c r="AG51" s="74"/>
      <c r="AH51" s="6"/>
      <c r="AI51" s="18"/>
      <c r="AJ51" s="18"/>
      <c r="AK51" s="18"/>
      <c r="AL51" s="19"/>
      <c r="AM51" s="19"/>
      <c r="AN51" s="19"/>
      <c r="AO51" s="19"/>
      <c r="AP51" s="19"/>
      <c r="AQ51" s="19"/>
      <c r="AR51" s="19"/>
      <c r="AS51" s="19"/>
      <c r="AT51" s="19"/>
    </row>
    <row r="52" spans="1:46" s="7" customFormat="1" ht="15" customHeight="1">
      <c r="B52" s="84"/>
      <c r="C52" s="84"/>
      <c r="D52" s="84"/>
      <c r="E52" s="84"/>
      <c r="F52" s="87"/>
      <c r="G52" s="71"/>
      <c r="H52" s="88" t="s">
        <v>33</v>
      </c>
      <c r="I52" s="71"/>
      <c r="J52" s="71"/>
      <c r="K52" s="71"/>
      <c r="L52" s="71"/>
      <c r="M52" s="71"/>
      <c r="N52" s="71"/>
      <c r="O52" s="71"/>
      <c r="P52" s="88" t="s">
        <v>34</v>
      </c>
      <c r="Q52" s="71"/>
      <c r="R52" s="71"/>
      <c r="S52" s="71"/>
      <c r="T52" s="71"/>
      <c r="U52" s="71"/>
      <c r="V52" s="71"/>
      <c r="W52" s="71"/>
      <c r="X52" s="71"/>
      <c r="Y52" s="88" t="s">
        <v>35</v>
      </c>
      <c r="Z52" s="71"/>
      <c r="AA52" s="71"/>
      <c r="AB52" s="71"/>
      <c r="AC52" s="71"/>
      <c r="AD52" s="73"/>
      <c r="AE52" s="73"/>
      <c r="AF52" s="73"/>
      <c r="AG52" s="74"/>
      <c r="AH52" s="6"/>
      <c r="AI52" s="18"/>
      <c r="AJ52" s="18"/>
      <c r="AK52" s="18"/>
      <c r="AL52" s="19"/>
      <c r="AM52" s="19"/>
      <c r="AN52" s="19"/>
      <c r="AO52" s="19"/>
      <c r="AP52" s="19"/>
      <c r="AQ52" s="19"/>
      <c r="AR52" s="19"/>
      <c r="AS52" s="19"/>
      <c r="AT52" s="19"/>
    </row>
    <row r="53" spans="1:46" s="7" customFormat="1" ht="15" customHeight="1">
      <c r="B53" s="84"/>
      <c r="C53" s="84"/>
      <c r="D53" s="84"/>
      <c r="E53" s="84"/>
      <c r="F53" s="87"/>
      <c r="G53" s="71"/>
      <c r="H53" s="88" t="s">
        <v>36</v>
      </c>
      <c r="I53" s="71"/>
      <c r="J53" s="71"/>
      <c r="K53" s="71"/>
      <c r="L53" s="71"/>
      <c r="M53" s="71"/>
      <c r="N53" s="71"/>
      <c r="O53" s="71"/>
      <c r="P53" s="88" t="s">
        <v>37</v>
      </c>
      <c r="Q53" s="71"/>
      <c r="R53" s="71"/>
      <c r="S53" s="71"/>
      <c r="T53" s="71"/>
      <c r="U53" s="71"/>
      <c r="V53" s="71"/>
      <c r="W53" s="71"/>
      <c r="X53" s="71"/>
      <c r="Y53" s="88" t="s">
        <v>38</v>
      </c>
      <c r="Z53" s="71"/>
      <c r="AA53" s="71"/>
      <c r="AB53" s="71"/>
      <c r="AC53" s="71"/>
      <c r="AD53" s="73"/>
      <c r="AE53" s="73"/>
      <c r="AF53" s="73"/>
      <c r="AG53" s="74"/>
      <c r="AH53" s="6"/>
      <c r="AI53" s="18"/>
      <c r="AJ53" s="18"/>
      <c r="AK53" s="18"/>
      <c r="AL53" s="19"/>
      <c r="AM53" s="19"/>
      <c r="AN53" s="19"/>
      <c r="AO53" s="19"/>
      <c r="AP53" s="19"/>
      <c r="AQ53" s="19"/>
      <c r="AR53" s="19"/>
      <c r="AS53" s="19"/>
      <c r="AT53" s="19"/>
    </row>
    <row r="54" spans="1:46" s="7" customFormat="1" ht="15" customHeight="1">
      <c r="B54" s="84"/>
      <c r="C54" s="84"/>
      <c r="D54" s="84"/>
      <c r="E54" s="84"/>
      <c r="F54" s="87"/>
      <c r="G54" s="71"/>
      <c r="H54" s="88" t="s">
        <v>39</v>
      </c>
      <c r="I54" s="71"/>
      <c r="J54" s="71"/>
      <c r="K54" s="71"/>
      <c r="L54" s="71"/>
      <c r="M54" s="71"/>
      <c r="N54" s="71"/>
      <c r="O54" s="71"/>
      <c r="P54" s="88" t="s">
        <v>40</v>
      </c>
      <c r="Q54" s="71"/>
      <c r="R54" s="71"/>
      <c r="S54" s="71"/>
      <c r="T54" s="71"/>
      <c r="U54" s="71"/>
      <c r="V54" s="71"/>
      <c r="W54" s="71"/>
      <c r="X54" s="71"/>
      <c r="Y54" s="88" t="s">
        <v>41</v>
      </c>
      <c r="Z54" s="71"/>
      <c r="AA54" s="71"/>
      <c r="AB54" s="71"/>
      <c r="AC54" s="71"/>
      <c r="AD54" s="73"/>
      <c r="AE54" s="73"/>
      <c r="AF54" s="73"/>
      <c r="AG54" s="74"/>
      <c r="AH54" s="6"/>
      <c r="AI54" s="18"/>
      <c r="AJ54" s="18"/>
      <c r="AK54" s="18"/>
      <c r="AL54" s="19"/>
      <c r="AM54" s="19"/>
      <c r="AN54" s="19"/>
      <c r="AO54" s="19"/>
      <c r="AP54" s="19"/>
      <c r="AQ54" s="19"/>
      <c r="AR54" s="19"/>
      <c r="AS54" s="19"/>
      <c r="AT54" s="19"/>
    </row>
    <row r="55" spans="1:46" s="7" customFormat="1" ht="15" customHeight="1">
      <c r="B55" s="84"/>
      <c r="C55" s="84"/>
      <c r="D55" s="84"/>
      <c r="E55" s="84"/>
      <c r="F55" s="87"/>
      <c r="G55" s="71"/>
      <c r="H55" s="89" t="s">
        <v>42</v>
      </c>
      <c r="I55" s="71"/>
      <c r="J55" s="71"/>
      <c r="K55" s="71"/>
      <c r="L55" s="71"/>
      <c r="M55" s="71"/>
      <c r="N55" s="71"/>
      <c r="O55" s="71"/>
      <c r="P55" s="89" t="s">
        <v>43</v>
      </c>
      <c r="Q55" s="71"/>
      <c r="R55" s="71"/>
      <c r="S55" s="71"/>
      <c r="T55" s="71"/>
      <c r="U55" s="71"/>
      <c r="V55" s="71"/>
      <c r="W55" s="71"/>
      <c r="X55" s="71"/>
      <c r="Y55" s="89" t="s">
        <v>44</v>
      </c>
      <c r="Z55" s="71"/>
      <c r="AA55" s="71"/>
      <c r="AB55" s="71"/>
      <c r="AC55" s="71"/>
      <c r="AD55" s="73"/>
      <c r="AE55" s="73"/>
      <c r="AF55" s="73"/>
      <c r="AG55" s="74"/>
      <c r="AH55" s="6"/>
      <c r="AI55" s="18"/>
      <c r="AJ55" s="18"/>
      <c r="AK55" s="18"/>
      <c r="AL55" s="19"/>
      <c r="AM55" s="19"/>
      <c r="AN55" s="19"/>
      <c r="AO55" s="19"/>
      <c r="AP55" s="19"/>
      <c r="AQ55" s="19"/>
      <c r="AR55" s="19"/>
      <c r="AS55" s="19"/>
      <c r="AT55" s="19"/>
    </row>
    <row r="56" spans="1:46" s="7" customFormat="1" ht="15" customHeight="1">
      <c r="B56" s="84"/>
      <c r="C56" s="84"/>
      <c r="D56" s="84"/>
      <c r="E56" s="84"/>
      <c r="F56" s="90"/>
      <c r="G56" s="76"/>
      <c r="H56" s="76"/>
      <c r="I56" s="76"/>
      <c r="J56" s="76"/>
      <c r="K56" s="76"/>
      <c r="L56" s="76"/>
      <c r="M56" s="76"/>
      <c r="N56" s="76"/>
      <c r="O56" s="76"/>
      <c r="P56" s="76"/>
      <c r="Q56" s="76"/>
      <c r="R56" s="76"/>
      <c r="S56" s="76"/>
      <c r="T56" s="76"/>
      <c r="U56" s="76"/>
      <c r="V56" s="76"/>
      <c r="W56" s="76"/>
      <c r="X56" s="304" t="s">
        <v>879</v>
      </c>
      <c r="Y56" s="304"/>
      <c r="Z56" s="304"/>
      <c r="AA56" s="304"/>
      <c r="AB56" s="304"/>
      <c r="AC56" s="304"/>
      <c r="AD56" s="304"/>
      <c r="AE56" s="304"/>
      <c r="AF56" s="304"/>
      <c r="AG56" s="305"/>
      <c r="AH56" s="6"/>
      <c r="AI56" s="19"/>
      <c r="AJ56" s="18"/>
      <c r="AK56" s="18" t="str">
        <f>X56</f>
        <v>(具体的に：　　　　　　　　　　　　　　　　　　　）</v>
      </c>
      <c r="AL56" s="19"/>
      <c r="AM56" s="19"/>
      <c r="AN56" s="19"/>
      <c r="AO56" s="19"/>
      <c r="AP56" s="19"/>
      <c r="AQ56" s="19"/>
      <c r="AR56" s="19"/>
      <c r="AS56" s="19"/>
      <c r="AT56" s="19"/>
    </row>
    <row r="57" spans="1:46" s="7" customFormat="1" ht="15" customHeight="1">
      <c r="B57" s="84"/>
      <c r="C57" s="84"/>
      <c r="D57" s="84"/>
      <c r="E57" s="84"/>
      <c r="F57" s="91"/>
      <c r="G57" s="71"/>
      <c r="H57" s="71"/>
      <c r="I57" s="71"/>
      <c r="J57" s="71"/>
      <c r="K57" s="71"/>
      <c r="L57" s="71"/>
      <c r="M57" s="71"/>
      <c r="N57" s="71"/>
      <c r="O57" s="71"/>
      <c r="P57" s="71"/>
      <c r="Q57" s="71"/>
      <c r="R57" s="71"/>
      <c r="S57" s="71"/>
      <c r="T57" s="71"/>
      <c r="U57" s="71"/>
      <c r="V57" s="71"/>
      <c r="W57" s="71"/>
      <c r="X57" s="88"/>
      <c r="Y57" s="88"/>
      <c r="Z57" s="88"/>
      <c r="AA57" s="88"/>
      <c r="AB57" s="88"/>
      <c r="AC57" s="88"/>
      <c r="AD57" s="88"/>
      <c r="AE57" s="88"/>
      <c r="AF57" s="88"/>
      <c r="AG57" s="88"/>
      <c r="AH57" s="6"/>
      <c r="AI57" s="19"/>
      <c r="AJ57" s="18"/>
      <c r="AK57" s="18"/>
      <c r="AL57" s="19"/>
      <c r="AM57" s="19"/>
      <c r="AN57" s="19"/>
      <c r="AO57" s="19"/>
      <c r="AP57" s="19"/>
      <c r="AQ57" s="19"/>
      <c r="AR57" s="19"/>
      <c r="AS57" s="19"/>
      <c r="AT57" s="19"/>
    </row>
    <row r="58" spans="1:46" s="7" customFormat="1" ht="15" customHeight="1">
      <c r="B58" s="84"/>
      <c r="C58" s="84"/>
      <c r="D58" s="84"/>
      <c r="E58" s="84"/>
      <c r="F58" s="91"/>
      <c r="G58" s="71"/>
      <c r="H58" s="71"/>
      <c r="I58" s="71"/>
      <c r="J58" s="71"/>
      <c r="K58" s="71"/>
      <c r="L58" s="71"/>
      <c r="M58" s="71"/>
      <c r="N58" s="71"/>
      <c r="O58" s="71"/>
      <c r="P58" s="71"/>
      <c r="Q58" s="71"/>
      <c r="R58" s="71"/>
      <c r="S58" s="71"/>
      <c r="T58" s="71"/>
      <c r="U58" s="71"/>
      <c r="V58" s="71"/>
      <c r="W58" s="71"/>
      <c r="X58" s="88"/>
      <c r="Y58" s="88"/>
      <c r="Z58" s="88"/>
      <c r="AA58" s="88"/>
      <c r="AB58" s="88"/>
      <c r="AC58" s="88"/>
      <c r="AD58" s="88"/>
      <c r="AE58" s="88"/>
      <c r="AF58" s="88"/>
      <c r="AG58" s="88"/>
      <c r="AH58" s="6"/>
      <c r="AI58" s="19"/>
      <c r="AJ58" s="18"/>
      <c r="AK58" s="18"/>
      <c r="AL58" s="19"/>
      <c r="AM58" s="19"/>
      <c r="AN58" s="19"/>
      <c r="AO58" s="19"/>
      <c r="AP58" s="19"/>
      <c r="AQ58" s="19"/>
      <c r="AR58" s="19"/>
      <c r="AS58" s="19"/>
      <c r="AT58" s="19"/>
    </row>
    <row r="59" spans="1:46" s="7" customFormat="1" ht="15" customHeight="1">
      <c r="B59" s="84"/>
      <c r="C59" s="84"/>
      <c r="D59" s="84"/>
      <c r="E59" s="84"/>
      <c r="F59" s="84"/>
      <c r="G59" s="92"/>
      <c r="H59" s="92"/>
      <c r="I59" s="92"/>
      <c r="J59" s="92"/>
      <c r="K59" s="92"/>
      <c r="L59" s="92"/>
      <c r="M59" s="92"/>
      <c r="N59" s="92"/>
      <c r="O59" s="92"/>
      <c r="P59" s="92"/>
      <c r="Q59" s="92"/>
      <c r="R59" s="92"/>
      <c r="S59" s="92"/>
      <c r="T59" s="92"/>
      <c r="U59" s="92"/>
      <c r="V59" s="92"/>
      <c r="W59" s="92"/>
      <c r="X59" s="92"/>
      <c r="Y59" s="92"/>
      <c r="Z59" s="92"/>
      <c r="AA59" s="92"/>
      <c r="AB59" s="92"/>
      <c r="AC59" s="92"/>
      <c r="AD59" s="93"/>
      <c r="AE59" s="93"/>
      <c r="AF59" s="93"/>
      <c r="AG59" s="93"/>
      <c r="AH59" s="6"/>
      <c r="AI59" s="18"/>
      <c r="AJ59" s="18"/>
      <c r="AK59" s="18"/>
      <c r="AL59" s="19"/>
      <c r="AM59" s="19"/>
      <c r="AN59" s="19"/>
      <c r="AO59" s="19"/>
      <c r="AP59" s="19"/>
      <c r="AQ59" s="19"/>
      <c r="AR59" s="19"/>
      <c r="AS59" s="19"/>
      <c r="AT59" s="19"/>
    </row>
    <row r="60" spans="1:46" ht="18.75" customHeight="1">
      <c r="B60" s="58" t="s">
        <v>559</v>
      </c>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60"/>
      <c r="AC60" s="61"/>
      <c r="AD60" s="61"/>
      <c r="AE60" s="61"/>
      <c r="AF60" s="61"/>
      <c r="AG60" s="93"/>
      <c r="AH60" s="4"/>
      <c r="AI60" s="1"/>
      <c r="AJ60" s="1"/>
      <c r="AK60" s="1"/>
    </row>
    <row r="61" spans="1:46" s="7" customFormat="1" ht="15" customHeight="1">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H61" s="6"/>
      <c r="AI61" s="18"/>
      <c r="AJ61" s="18"/>
      <c r="AK61" s="18"/>
      <c r="AL61" s="19"/>
      <c r="AM61" s="19"/>
      <c r="AN61" s="19"/>
      <c r="AO61" s="19"/>
      <c r="AP61" s="19"/>
      <c r="AQ61" s="19"/>
      <c r="AR61" s="19"/>
      <c r="AS61" s="19"/>
      <c r="AT61" s="19"/>
    </row>
    <row r="62" spans="1:46">
      <c r="A62" s="8"/>
      <c r="B62" s="12" t="s">
        <v>576</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27"/>
    </row>
    <row r="63" spans="1:46">
      <c r="A63" s="8"/>
      <c r="B63" s="8"/>
      <c r="C63" s="8"/>
      <c r="D63" s="8"/>
      <c r="E63" s="11"/>
      <c r="F63" s="11"/>
      <c r="G63" s="11"/>
      <c r="H63" s="11"/>
      <c r="I63" s="11"/>
      <c r="J63" s="11"/>
      <c r="K63" s="11"/>
      <c r="L63" s="11"/>
      <c r="M63" s="11"/>
      <c r="N63" s="11"/>
      <c r="O63" s="11"/>
      <c r="P63" s="11"/>
      <c r="Q63" s="11"/>
      <c r="R63" s="11"/>
      <c r="S63" s="11"/>
      <c r="T63" s="11"/>
      <c r="U63" s="11"/>
      <c r="V63" s="11"/>
      <c r="W63" s="11"/>
      <c r="X63" s="11"/>
      <c r="Y63" s="11"/>
      <c r="Z63" s="11"/>
      <c r="AA63" s="11"/>
      <c r="AB63" s="11"/>
      <c r="AC63" s="8"/>
      <c r="AD63" s="8"/>
      <c r="AE63" s="8"/>
      <c r="AF63" s="8"/>
      <c r="AG63" s="8"/>
      <c r="AH63" s="8"/>
      <c r="AI63" s="27"/>
      <c r="AK63" s="2" t="s">
        <v>512</v>
      </c>
    </row>
    <row r="64" spans="1:46">
      <c r="A64" s="8"/>
      <c r="B64" s="94"/>
      <c r="C64" s="95"/>
      <c r="D64" s="96" t="s">
        <v>45</v>
      </c>
      <c r="E64" s="97"/>
      <c r="F64" s="97"/>
      <c r="G64" s="97"/>
      <c r="H64" s="97"/>
      <c r="I64" s="95"/>
      <c r="J64" s="96" t="s">
        <v>46</v>
      </c>
      <c r="K64" s="97"/>
      <c r="L64" s="97"/>
      <c r="M64" s="97"/>
      <c r="N64" s="97"/>
      <c r="O64" s="97"/>
      <c r="P64" s="95"/>
      <c r="Q64" s="96" t="s">
        <v>47</v>
      </c>
      <c r="R64" s="97"/>
      <c r="S64" s="97"/>
      <c r="T64" s="97"/>
      <c r="U64" s="97"/>
      <c r="V64" s="97"/>
      <c r="W64" s="97"/>
      <c r="X64" s="95"/>
      <c r="Y64" s="95"/>
      <c r="Z64" s="95"/>
      <c r="AA64" s="95"/>
      <c r="AB64" s="95"/>
      <c r="AC64" s="95"/>
      <c r="AD64" s="95"/>
      <c r="AE64" s="95"/>
      <c r="AF64" s="98"/>
      <c r="AG64" s="8"/>
      <c r="AH64" s="8"/>
      <c r="AI64" s="27"/>
      <c r="AK64" s="2" t="b">
        <v>0</v>
      </c>
      <c r="AL64" s="2" t="b">
        <v>0</v>
      </c>
      <c r="AM64" s="2" t="b">
        <v>0</v>
      </c>
    </row>
    <row r="65" spans="1:298">
      <c r="A65" s="8"/>
      <c r="B65" s="99"/>
      <c r="C65" s="100"/>
      <c r="D65" s="101" t="s">
        <v>48</v>
      </c>
      <c r="E65" s="102"/>
      <c r="F65" s="102"/>
      <c r="G65" s="102"/>
      <c r="H65" s="102"/>
      <c r="I65" s="100"/>
      <c r="J65" s="101" t="s">
        <v>49</v>
      </c>
      <c r="K65" s="102"/>
      <c r="L65" s="102"/>
      <c r="M65" s="102"/>
      <c r="N65" s="102"/>
      <c r="O65" s="102"/>
      <c r="P65" s="100"/>
      <c r="Q65" s="101" t="s">
        <v>50</v>
      </c>
      <c r="R65" s="102"/>
      <c r="S65" s="102"/>
      <c r="T65" s="102"/>
      <c r="U65" s="102"/>
      <c r="V65" s="102"/>
      <c r="W65" s="102"/>
      <c r="X65" s="100"/>
      <c r="Y65" s="100"/>
      <c r="Z65" s="100"/>
      <c r="AA65" s="100"/>
      <c r="AB65" s="100"/>
      <c r="AC65" s="100"/>
      <c r="AD65" s="100"/>
      <c r="AE65" s="100"/>
      <c r="AF65" s="103"/>
      <c r="AG65" s="8"/>
      <c r="AH65" s="8"/>
      <c r="AI65" s="27"/>
      <c r="AK65" s="2" t="b">
        <v>0</v>
      </c>
      <c r="AL65" s="2" t="b">
        <v>0</v>
      </c>
      <c r="AM65" s="2" t="b">
        <v>0</v>
      </c>
      <c r="KL65" s="3" t="b">
        <v>1</v>
      </c>
    </row>
    <row r="66" spans="1:298">
      <c r="A66" s="8"/>
      <c r="B66" s="104"/>
      <c r="C66" s="105"/>
      <c r="D66" s="106" t="s">
        <v>51</v>
      </c>
      <c r="E66" s="31"/>
      <c r="F66" s="105"/>
      <c r="G66" s="107"/>
      <c r="H66" s="286" t="s">
        <v>564</v>
      </c>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108"/>
      <c r="AG66" s="8"/>
      <c r="AH66" s="8"/>
      <c r="AI66" s="27"/>
      <c r="AK66" s="2" t="b">
        <v>0</v>
      </c>
    </row>
    <row r="67" spans="1:298">
      <c r="A67" s="8"/>
      <c r="B67" s="100"/>
      <c r="C67" s="100"/>
      <c r="D67" s="101"/>
      <c r="E67" s="102"/>
      <c r="F67" s="100"/>
      <c r="G67" s="109"/>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09"/>
      <c r="AG67" s="8"/>
      <c r="AH67" s="8"/>
      <c r="AI67" s="27"/>
      <c r="AK67" s="2">
        <f>AK64*1</f>
        <v>0</v>
      </c>
      <c r="AL67" s="2">
        <f>AL64*2</f>
        <v>0</v>
      </c>
      <c r="AM67" s="2">
        <f>AM64*3</f>
        <v>0</v>
      </c>
    </row>
    <row r="68" spans="1:298">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27"/>
      <c r="AK68" s="2">
        <f>AK65*4</f>
        <v>0</v>
      </c>
      <c r="AL68" s="2">
        <f>AL65*5</f>
        <v>0</v>
      </c>
      <c r="AM68" s="2">
        <f>AM65*6</f>
        <v>0</v>
      </c>
    </row>
    <row r="69" spans="1:298">
      <c r="A69" s="9"/>
      <c r="B69" s="9" t="s">
        <v>577</v>
      </c>
      <c r="C69" s="8"/>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27"/>
      <c r="AK69" s="2">
        <f>AK66*7</f>
        <v>0</v>
      </c>
    </row>
    <row r="70" spans="1:298">
      <c r="A70" s="9"/>
      <c r="B70" s="9" t="s">
        <v>552</v>
      </c>
      <c r="C70" s="8"/>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27"/>
      <c r="AK70" s="2" t="str">
        <f>H66</f>
        <v>（具体的に：　　　　　　　　　　　　　　　）</v>
      </c>
    </row>
    <row r="71" spans="1:298">
      <c r="A71" s="9"/>
      <c r="B71" s="9" t="s">
        <v>52</v>
      </c>
      <c r="C71" s="8"/>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27"/>
    </row>
    <row r="72" spans="1:298">
      <c r="A72" s="9"/>
      <c r="B72" s="9" t="s">
        <v>890</v>
      </c>
      <c r="C72" s="8"/>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27"/>
    </row>
    <row r="73" spans="1:298">
      <c r="A73" s="9"/>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9"/>
      <c r="AH73" s="9"/>
      <c r="AI73" s="27"/>
      <c r="AK73" s="2" t="s">
        <v>513</v>
      </c>
    </row>
    <row r="74" spans="1:298">
      <c r="A74" s="8"/>
      <c r="B74" s="111"/>
      <c r="C74" s="112"/>
      <c r="D74" s="113" t="s">
        <v>53</v>
      </c>
      <c r="E74" s="112"/>
      <c r="F74" s="112"/>
      <c r="G74" s="112"/>
      <c r="H74" s="112"/>
      <c r="I74" s="112"/>
      <c r="J74" s="112" t="s">
        <v>883</v>
      </c>
      <c r="K74" s="112"/>
      <c r="L74" s="112"/>
      <c r="M74" s="112"/>
      <c r="N74" s="112"/>
      <c r="O74" s="112"/>
      <c r="P74" s="112"/>
      <c r="Q74" s="112"/>
      <c r="R74" s="112"/>
      <c r="S74" s="290"/>
      <c r="T74" s="291"/>
      <c r="U74" s="112" t="s">
        <v>485</v>
      </c>
      <c r="V74" s="112"/>
      <c r="W74" s="112"/>
      <c r="X74" s="112"/>
      <c r="Y74" s="343"/>
      <c r="Z74" s="432"/>
      <c r="AA74" s="112" t="s">
        <v>460</v>
      </c>
      <c r="AB74" s="112"/>
      <c r="AC74" s="112"/>
      <c r="AD74" s="112"/>
      <c r="AE74" s="112"/>
      <c r="AF74" s="114"/>
      <c r="AG74" s="8"/>
      <c r="AH74" s="8"/>
      <c r="AI74" s="27"/>
      <c r="AK74" s="2" t="b">
        <v>0</v>
      </c>
      <c r="AL74" s="2" t="b">
        <v>0</v>
      </c>
      <c r="AM74" s="2" t="b">
        <v>0</v>
      </c>
      <c r="AN74" s="2" t="b">
        <v>0</v>
      </c>
    </row>
    <row r="75" spans="1:298">
      <c r="A75" s="8"/>
      <c r="B75" s="115"/>
      <c r="C75" s="116"/>
      <c r="D75" s="117" t="s">
        <v>54</v>
      </c>
      <c r="E75" s="116"/>
      <c r="F75" s="116"/>
      <c r="G75" s="116"/>
      <c r="H75" s="116"/>
      <c r="I75" s="116"/>
      <c r="J75" s="116" t="s">
        <v>883</v>
      </c>
      <c r="K75" s="116"/>
      <c r="L75" s="116"/>
      <c r="M75" s="116"/>
      <c r="N75" s="116"/>
      <c r="O75" s="116"/>
      <c r="P75" s="116"/>
      <c r="Q75" s="116"/>
      <c r="R75" s="116"/>
      <c r="S75" s="290"/>
      <c r="T75" s="291"/>
      <c r="U75" s="116" t="s">
        <v>486</v>
      </c>
      <c r="V75" s="116"/>
      <c r="W75" s="116"/>
      <c r="X75" s="116"/>
      <c r="Y75" s="116"/>
      <c r="Z75" s="116"/>
      <c r="AA75" s="116"/>
      <c r="AB75" s="116"/>
      <c r="AC75" s="116"/>
      <c r="AD75" s="116"/>
      <c r="AE75" s="116"/>
      <c r="AF75" s="118"/>
      <c r="AG75" s="8"/>
      <c r="AH75" s="8"/>
      <c r="AI75" s="27"/>
      <c r="AK75" s="2">
        <f>AK74*1</f>
        <v>0</v>
      </c>
      <c r="AL75" s="2">
        <f>AL74*2</f>
        <v>0</v>
      </c>
      <c r="AM75" s="2">
        <f>AM74*3</f>
        <v>0</v>
      </c>
      <c r="AN75" s="2">
        <f>AN74*4</f>
        <v>0</v>
      </c>
    </row>
    <row r="76" spans="1:298">
      <c r="A76" s="8"/>
      <c r="B76" s="115"/>
      <c r="C76" s="116"/>
      <c r="D76" s="117" t="s">
        <v>55</v>
      </c>
      <c r="E76" s="116"/>
      <c r="F76" s="116"/>
      <c r="G76" s="116"/>
      <c r="H76" s="116"/>
      <c r="I76" s="116"/>
      <c r="J76" s="116" t="s">
        <v>883</v>
      </c>
      <c r="K76" s="116"/>
      <c r="L76" s="116"/>
      <c r="M76" s="116"/>
      <c r="N76" s="116"/>
      <c r="O76" s="116"/>
      <c r="P76" s="116"/>
      <c r="Q76" s="116"/>
      <c r="R76" s="116"/>
      <c r="S76" s="290"/>
      <c r="T76" s="291"/>
      <c r="U76" s="116" t="s">
        <v>487</v>
      </c>
      <c r="V76" s="116"/>
      <c r="W76" s="116"/>
      <c r="X76" s="116"/>
      <c r="Y76" s="116"/>
      <c r="Z76" s="116"/>
      <c r="AA76" s="116"/>
      <c r="AB76" s="116"/>
      <c r="AC76" s="116"/>
      <c r="AD76" s="116"/>
      <c r="AE76" s="116"/>
      <c r="AF76" s="118"/>
      <c r="AG76" s="8"/>
      <c r="AH76" s="8"/>
      <c r="AI76" s="27"/>
    </row>
    <row r="77" spans="1:298">
      <c r="A77" s="8"/>
      <c r="B77" s="119"/>
      <c r="C77" s="30"/>
      <c r="D77" s="120" t="s">
        <v>56</v>
      </c>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4"/>
      <c r="AG77" s="8"/>
      <c r="AH77" s="8"/>
      <c r="AI77" s="27"/>
      <c r="AK77" s="2">
        <f>S74</f>
        <v>0</v>
      </c>
      <c r="AL77" s="21" t="s">
        <v>485</v>
      </c>
      <c r="AM77" s="2">
        <f>Y74</f>
        <v>0</v>
      </c>
      <c r="AN77" s="21" t="s">
        <v>460</v>
      </c>
    </row>
    <row r="78" spans="1:298">
      <c r="A78" s="8"/>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8"/>
      <c r="AH78" s="8"/>
      <c r="AI78" s="27"/>
      <c r="AK78" s="2">
        <f>S75</f>
        <v>0</v>
      </c>
      <c r="AL78" s="21" t="s">
        <v>486</v>
      </c>
    </row>
    <row r="79" spans="1:298">
      <c r="A79" s="8"/>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8"/>
      <c r="AH79" s="8"/>
      <c r="AI79" s="27"/>
      <c r="AK79" s="2">
        <f>S76</f>
        <v>0</v>
      </c>
      <c r="AL79" s="21" t="s">
        <v>487</v>
      </c>
    </row>
    <row r="80" spans="1:298">
      <c r="A80" s="8"/>
      <c r="B80" s="9"/>
      <c r="C80" s="121" t="s">
        <v>891</v>
      </c>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8"/>
      <c r="AH80" s="8"/>
      <c r="AI80" s="27"/>
    </row>
    <row r="81" spans="1:40">
      <c r="A81" s="8"/>
      <c r="B81" s="9"/>
      <c r="C81" s="121" t="s">
        <v>578</v>
      </c>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8"/>
      <c r="AH81" s="8"/>
      <c r="AI81" s="27"/>
    </row>
    <row r="82" spans="1:40">
      <c r="A82" s="8"/>
      <c r="B82" s="9"/>
      <c r="C82" s="9" t="s">
        <v>628</v>
      </c>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8"/>
      <c r="AH82" s="8"/>
      <c r="AI82" s="27"/>
    </row>
    <row r="83" spans="1:40">
      <c r="A83" s="8"/>
      <c r="B83" s="9"/>
      <c r="C83" s="9" t="s">
        <v>579</v>
      </c>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8"/>
      <c r="AH83" s="8"/>
      <c r="AI83" s="27"/>
    </row>
    <row r="84" spans="1:40">
      <c r="A84" s="8"/>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8"/>
      <c r="AI84" s="27"/>
      <c r="AK84" s="2" t="s">
        <v>514</v>
      </c>
    </row>
    <row r="85" spans="1:40">
      <c r="A85" s="8"/>
      <c r="B85" s="260"/>
      <c r="C85" s="261"/>
      <c r="D85" s="262" t="s">
        <v>57</v>
      </c>
      <c r="E85" s="261"/>
      <c r="F85" s="261"/>
      <c r="G85" s="261"/>
      <c r="H85" s="261"/>
      <c r="I85" s="261"/>
      <c r="J85" s="261"/>
      <c r="K85" s="261"/>
      <c r="L85" s="261"/>
      <c r="M85" s="261"/>
      <c r="N85" s="261"/>
      <c r="O85" s="261"/>
      <c r="P85" s="261"/>
      <c r="Q85" s="261"/>
      <c r="R85" s="261"/>
      <c r="S85" s="261"/>
      <c r="T85" s="261"/>
      <c r="U85" s="261"/>
      <c r="V85" s="261"/>
      <c r="W85" s="261"/>
      <c r="X85" s="261"/>
      <c r="Y85" s="261"/>
      <c r="Z85" s="261"/>
      <c r="AA85" s="261"/>
      <c r="AB85" s="261"/>
      <c r="AC85" s="261"/>
      <c r="AD85" s="261"/>
      <c r="AE85" s="261"/>
      <c r="AF85" s="263"/>
      <c r="AG85" s="10"/>
      <c r="AH85" s="8"/>
      <c r="AI85" s="27">
        <v>0</v>
      </c>
      <c r="AK85" s="2">
        <f>Q86</f>
        <v>0</v>
      </c>
      <c r="AM85" s="2">
        <f>Z86</f>
        <v>0</v>
      </c>
      <c r="AN85" s="2">
        <f>AC86</f>
        <v>0</v>
      </c>
    </row>
    <row r="86" spans="1:40">
      <c r="A86" s="8"/>
      <c r="B86" s="264"/>
      <c r="C86" s="265"/>
      <c r="D86" s="266" t="s">
        <v>892</v>
      </c>
      <c r="E86" s="265"/>
      <c r="F86" s="265"/>
      <c r="G86" s="265"/>
      <c r="H86" s="265"/>
      <c r="I86" s="265"/>
      <c r="J86" s="265" t="s">
        <v>901</v>
      </c>
      <c r="K86" s="265"/>
      <c r="L86" s="265"/>
      <c r="M86" s="266"/>
      <c r="N86" s="267"/>
      <c r="O86" s="298"/>
      <c r="P86" s="299"/>
      <c r="Q86" s="300"/>
      <c r="R86" s="301" t="s">
        <v>902</v>
      </c>
      <c r="S86" s="302"/>
      <c r="T86" s="302"/>
      <c r="U86" s="302"/>
      <c r="V86" s="303"/>
      <c r="W86" s="268" t="s">
        <v>488</v>
      </c>
      <c r="X86" s="268"/>
      <c r="Y86" s="268"/>
      <c r="Z86" s="301"/>
      <c r="AA86" s="303"/>
      <c r="AB86" s="265" t="s">
        <v>489</v>
      </c>
      <c r="AC86" s="301"/>
      <c r="AD86" s="303"/>
      <c r="AE86" s="265" t="s">
        <v>490</v>
      </c>
      <c r="AF86" s="269"/>
      <c r="AG86" s="10"/>
      <c r="AH86" s="8"/>
      <c r="AI86" s="27"/>
      <c r="AK86" s="2">
        <f>P87</f>
        <v>0</v>
      </c>
      <c r="AM86" s="2">
        <f>Z87</f>
        <v>0</v>
      </c>
      <c r="AN86" s="2">
        <f>AC87</f>
        <v>0</v>
      </c>
    </row>
    <row r="87" spans="1:40">
      <c r="A87" s="8"/>
      <c r="B87" s="264"/>
      <c r="C87" s="265"/>
      <c r="D87" s="266" t="s">
        <v>58</v>
      </c>
      <c r="E87" s="265"/>
      <c r="F87" s="265"/>
      <c r="G87" s="265"/>
      <c r="H87" s="265"/>
      <c r="I87" s="265"/>
      <c r="J87" s="265"/>
      <c r="K87" s="265" t="s">
        <v>901</v>
      </c>
      <c r="L87" s="266"/>
      <c r="M87" s="265"/>
      <c r="N87" s="265"/>
      <c r="O87" s="298"/>
      <c r="P87" s="299"/>
      <c r="Q87" s="300"/>
      <c r="R87" s="301" t="s">
        <v>903</v>
      </c>
      <c r="S87" s="302"/>
      <c r="T87" s="302"/>
      <c r="U87" s="302"/>
      <c r="V87" s="303"/>
      <c r="W87" s="265" t="s">
        <v>488</v>
      </c>
      <c r="X87" s="265"/>
      <c r="Y87" s="265"/>
      <c r="Z87" s="301"/>
      <c r="AA87" s="303"/>
      <c r="AB87" s="265" t="s">
        <v>489</v>
      </c>
      <c r="AC87" s="301"/>
      <c r="AD87" s="303"/>
      <c r="AE87" s="265" t="s">
        <v>490</v>
      </c>
      <c r="AF87" s="270"/>
      <c r="AG87" s="10"/>
      <c r="AH87" s="8"/>
      <c r="AI87" s="27"/>
    </row>
    <row r="88" spans="1:40">
      <c r="A88" s="8"/>
      <c r="B88" s="264"/>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70"/>
      <c r="AG88" s="10"/>
      <c r="AH88" s="8"/>
      <c r="AI88" s="27"/>
    </row>
    <row r="89" spans="1:40">
      <c r="A89" s="8"/>
      <c r="B89" s="264"/>
      <c r="C89" s="265"/>
      <c r="D89" s="265"/>
      <c r="E89" s="265"/>
      <c r="F89" s="265"/>
      <c r="G89" s="265"/>
      <c r="H89" s="265"/>
      <c r="I89" s="265"/>
      <c r="J89" s="265"/>
      <c r="K89" s="265"/>
      <c r="L89" s="265"/>
      <c r="M89" s="266" t="s">
        <v>59</v>
      </c>
      <c r="N89" s="265"/>
      <c r="O89" s="265"/>
      <c r="P89" s="265"/>
      <c r="Q89" s="265"/>
      <c r="R89" s="265"/>
      <c r="S89" s="265"/>
      <c r="T89" s="265"/>
      <c r="U89" s="265"/>
      <c r="V89" s="265"/>
      <c r="W89" s="265"/>
      <c r="X89" s="265"/>
      <c r="Y89" s="265"/>
      <c r="Z89" s="265"/>
      <c r="AA89" s="265"/>
      <c r="AB89" s="265"/>
      <c r="AC89" s="265"/>
      <c r="AD89" s="265"/>
      <c r="AE89" s="265"/>
      <c r="AF89" s="270"/>
      <c r="AG89" s="10"/>
      <c r="AH89" s="8"/>
      <c r="AI89" s="27"/>
    </row>
    <row r="90" spans="1:40">
      <c r="A90" s="8"/>
      <c r="B90" s="264"/>
      <c r="C90" s="265"/>
      <c r="D90" s="265"/>
      <c r="E90" s="265"/>
      <c r="F90" s="265"/>
      <c r="G90" s="265"/>
      <c r="H90" s="265"/>
      <c r="I90" s="265"/>
      <c r="J90" s="265"/>
      <c r="K90" s="265"/>
      <c r="L90" s="265"/>
      <c r="M90" s="266" t="s">
        <v>60</v>
      </c>
      <c r="N90" s="265"/>
      <c r="O90" s="265"/>
      <c r="P90" s="265"/>
      <c r="Q90" s="265"/>
      <c r="R90" s="265"/>
      <c r="S90" s="265"/>
      <c r="T90" s="265"/>
      <c r="U90" s="265"/>
      <c r="V90" s="265"/>
      <c r="W90" s="265"/>
      <c r="X90" s="265"/>
      <c r="Y90" s="265"/>
      <c r="Z90" s="265"/>
      <c r="AA90" s="265"/>
      <c r="AB90" s="265"/>
      <c r="AC90" s="265"/>
      <c r="AD90" s="265"/>
      <c r="AE90" s="265"/>
      <c r="AF90" s="270"/>
      <c r="AG90" s="10"/>
      <c r="AH90" s="8"/>
      <c r="AI90" s="27"/>
      <c r="AK90" s="2" t="b">
        <v>0</v>
      </c>
      <c r="AL90" s="2" t="b">
        <v>0</v>
      </c>
      <c r="AM90" s="2" t="b">
        <v>0</v>
      </c>
    </row>
    <row r="91" spans="1:40">
      <c r="A91" s="8"/>
      <c r="B91" s="264"/>
      <c r="C91" s="265"/>
      <c r="D91" s="265"/>
      <c r="E91" s="265"/>
      <c r="F91" s="265"/>
      <c r="G91" s="265"/>
      <c r="H91" s="265"/>
      <c r="I91" s="265"/>
      <c r="J91" s="265"/>
      <c r="K91" s="265"/>
      <c r="L91" s="265"/>
      <c r="M91" s="266" t="s">
        <v>61</v>
      </c>
      <c r="N91" s="265"/>
      <c r="O91" s="265"/>
      <c r="P91" s="265"/>
      <c r="Q91" s="265"/>
      <c r="R91" s="265"/>
      <c r="S91" s="265"/>
      <c r="T91" s="265"/>
      <c r="U91" s="265"/>
      <c r="V91" s="265"/>
      <c r="W91" s="265"/>
      <c r="X91" s="265"/>
      <c r="Y91" s="265"/>
      <c r="Z91" s="265"/>
      <c r="AA91" s="265"/>
      <c r="AB91" s="265"/>
      <c r="AC91" s="265"/>
      <c r="AD91" s="265"/>
      <c r="AE91" s="265"/>
      <c r="AF91" s="270"/>
      <c r="AG91" s="10"/>
      <c r="AH91" s="8"/>
      <c r="AI91" s="27"/>
      <c r="AK91" s="2" t="b">
        <v>0</v>
      </c>
      <c r="AL91" s="2" t="b">
        <v>0</v>
      </c>
    </row>
    <row r="92" spans="1:40">
      <c r="A92" s="8"/>
      <c r="B92" s="264"/>
      <c r="C92" s="265"/>
      <c r="D92" s="265"/>
      <c r="E92" s="265"/>
      <c r="F92" s="265"/>
      <c r="G92" s="265"/>
      <c r="H92" s="265"/>
      <c r="I92" s="265"/>
      <c r="J92" s="265"/>
      <c r="K92" s="265"/>
      <c r="L92" s="265"/>
      <c r="M92" s="266" t="s">
        <v>62</v>
      </c>
      <c r="N92" s="265"/>
      <c r="O92" s="265"/>
      <c r="P92" s="265"/>
      <c r="Q92" s="265"/>
      <c r="R92" s="265"/>
      <c r="S92" s="265"/>
      <c r="T92" s="265"/>
      <c r="U92" s="265"/>
      <c r="V92" s="265"/>
      <c r="W92" s="265"/>
      <c r="X92" s="265"/>
      <c r="Y92" s="265"/>
      <c r="Z92" s="265"/>
      <c r="AA92" s="265"/>
      <c r="AB92" s="265"/>
      <c r="AC92" s="265"/>
      <c r="AD92" s="265"/>
      <c r="AE92" s="265"/>
      <c r="AF92" s="270"/>
      <c r="AG92" s="10"/>
      <c r="AH92" s="8"/>
      <c r="AI92" s="27"/>
      <c r="AK92" s="2">
        <f>AK90*1</f>
        <v>0</v>
      </c>
      <c r="AL92" s="2">
        <f>AL90*2</f>
        <v>0</v>
      </c>
      <c r="AM92" s="2">
        <f>AM90*3</f>
        <v>0</v>
      </c>
    </row>
    <row r="93" spans="1:40">
      <c r="A93" s="8"/>
      <c r="B93" s="264"/>
      <c r="C93" s="265"/>
      <c r="D93" s="265"/>
      <c r="E93" s="265"/>
      <c r="F93" s="265"/>
      <c r="G93" s="265"/>
      <c r="H93" s="265"/>
      <c r="I93" s="265"/>
      <c r="J93" s="265"/>
      <c r="K93" s="265"/>
      <c r="L93" s="265"/>
      <c r="M93" s="266" t="s">
        <v>63</v>
      </c>
      <c r="N93" s="265"/>
      <c r="O93" s="265"/>
      <c r="P93" s="265"/>
      <c r="Q93" s="265"/>
      <c r="R93" s="265"/>
      <c r="S93" s="265"/>
      <c r="T93" s="265"/>
      <c r="U93" s="265"/>
      <c r="V93" s="265"/>
      <c r="W93" s="265"/>
      <c r="X93" s="265"/>
      <c r="Y93" s="265"/>
      <c r="Z93" s="265"/>
      <c r="AA93" s="265"/>
      <c r="AB93" s="265"/>
      <c r="AC93" s="265"/>
      <c r="AD93" s="265"/>
      <c r="AE93" s="265"/>
      <c r="AF93" s="270"/>
      <c r="AG93" s="10"/>
      <c r="AH93" s="8"/>
      <c r="AI93" s="27"/>
      <c r="AK93" s="2">
        <f>AK91*4</f>
        <v>0</v>
      </c>
      <c r="AL93" s="2">
        <f>AL91*5</f>
        <v>0</v>
      </c>
    </row>
    <row r="94" spans="1:40">
      <c r="A94" s="8"/>
      <c r="B94" s="264"/>
      <c r="C94" s="265"/>
      <c r="D94" s="265"/>
      <c r="E94" s="265"/>
      <c r="F94" s="265"/>
      <c r="G94" s="265"/>
      <c r="H94" s="265"/>
      <c r="I94" s="265"/>
      <c r="J94" s="265"/>
      <c r="K94" s="265"/>
      <c r="L94" s="265"/>
      <c r="M94" s="266" t="s">
        <v>64</v>
      </c>
      <c r="N94" s="265"/>
      <c r="O94" s="265"/>
      <c r="P94" s="265"/>
      <c r="Q94" s="265"/>
      <c r="R94" s="265"/>
      <c r="S94" s="265"/>
      <c r="T94" s="265"/>
      <c r="U94" s="265"/>
      <c r="V94" s="265"/>
      <c r="W94" s="265"/>
      <c r="X94" s="265"/>
      <c r="Y94" s="265"/>
      <c r="Z94" s="265"/>
      <c r="AA94" s="265"/>
      <c r="AB94" s="265"/>
      <c r="AC94" s="265"/>
      <c r="AD94" s="265"/>
      <c r="AE94" s="265"/>
      <c r="AF94" s="270"/>
      <c r="AG94" s="10"/>
      <c r="AH94" s="8"/>
      <c r="AI94" s="27"/>
    </row>
    <row r="95" spans="1:40">
      <c r="A95" s="8"/>
      <c r="B95" s="271"/>
      <c r="C95" s="272"/>
      <c r="D95" s="272"/>
      <c r="E95" s="272"/>
      <c r="F95" s="272"/>
      <c r="G95" s="272"/>
      <c r="H95" s="272"/>
      <c r="I95" s="272"/>
      <c r="J95" s="272"/>
      <c r="K95" s="272"/>
      <c r="L95" s="272"/>
      <c r="M95" s="273" t="s">
        <v>65</v>
      </c>
      <c r="N95" s="274"/>
      <c r="O95" s="274"/>
      <c r="P95" s="274"/>
      <c r="Q95" s="274"/>
      <c r="R95" s="274"/>
      <c r="S95" s="274"/>
      <c r="T95" s="274"/>
      <c r="U95" s="274"/>
      <c r="V95" s="274"/>
      <c r="W95" s="274"/>
      <c r="X95" s="274"/>
      <c r="Y95" s="274"/>
      <c r="Z95" s="274"/>
      <c r="AA95" s="272"/>
      <c r="AB95" s="272"/>
      <c r="AC95" s="272"/>
      <c r="AD95" s="272"/>
      <c r="AE95" s="272"/>
      <c r="AF95" s="275"/>
      <c r="AG95" s="10"/>
      <c r="AH95" s="8"/>
      <c r="AI95" s="27"/>
      <c r="AJ95" s="2" t="str">
        <f>M95</f>
        <v>(具体的に：　　　　　　　　　　　　　　　　　　　)</v>
      </c>
    </row>
    <row r="96" spans="1:40">
      <c r="A96" s="8"/>
      <c r="B96" s="116"/>
      <c r="C96" s="116"/>
      <c r="D96" s="116"/>
      <c r="E96" s="116"/>
      <c r="F96" s="116"/>
      <c r="G96" s="116"/>
      <c r="H96" s="116"/>
      <c r="I96" s="116"/>
      <c r="J96" s="116"/>
      <c r="K96" s="116"/>
      <c r="L96" s="116"/>
      <c r="M96" s="117"/>
      <c r="N96" s="116"/>
      <c r="O96" s="116"/>
      <c r="P96" s="116"/>
      <c r="Q96" s="116"/>
      <c r="R96" s="116"/>
      <c r="S96" s="116"/>
      <c r="T96" s="116"/>
      <c r="U96" s="116"/>
      <c r="V96" s="116"/>
      <c r="W96" s="116"/>
      <c r="X96" s="116"/>
      <c r="Y96" s="116"/>
      <c r="Z96" s="116"/>
      <c r="AA96" s="116"/>
      <c r="AB96" s="116"/>
      <c r="AC96" s="116"/>
      <c r="AD96" s="116"/>
      <c r="AE96" s="116"/>
      <c r="AF96" s="116"/>
      <c r="AG96" s="10"/>
      <c r="AH96" s="8"/>
      <c r="AI96" s="27"/>
    </row>
    <row r="97" spans="1:39">
      <c r="A97" s="8"/>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8"/>
      <c r="AE97" s="8"/>
      <c r="AF97" s="8"/>
      <c r="AG97" s="8"/>
      <c r="AH97" s="8"/>
      <c r="AI97" s="27"/>
    </row>
    <row r="98" spans="1:39">
      <c r="A98" s="9"/>
      <c r="B98" s="121" t="s">
        <v>580</v>
      </c>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8"/>
      <c r="AE98" s="8"/>
      <c r="AF98" s="8"/>
      <c r="AG98" s="8"/>
      <c r="AH98" s="8"/>
      <c r="AI98" s="27"/>
    </row>
    <row r="99" spans="1:39">
      <c r="A99" s="9"/>
      <c r="B99" s="11"/>
      <c r="C99" s="11"/>
      <c r="D99" s="11"/>
      <c r="E99" s="11"/>
      <c r="F99" s="11"/>
      <c r="G99" s="11"/>
      <c r="H99" s="11"/>
      <c r="I99" s="11"/>
      <c r="J99" s="11"/>
      <c r="K99" s="11"/>
      <c r="L99" s="11"/>
      <c r="M99" s="11"/>
      <c r="N99" s="11"/>
      <c r="O99" s="11"/>
      <c r="P99" s="11"/>
      <c r="Q99" s="11"/>
      <c r="R99" s="11"/>
      <c r="S99" s="11"/>
      <c r="T99" s="11"/>
      <c r="U99" s="11"/>
      <c r="V99" s="11"/>
      <c r="W99" s="11"/>
      <c r="X99" s="8"/>
      <c r="Y99" s="8"/>
      <c r="Z99" s="8"/>
      <c r="AA99" s="8"/>
      <c r="AB99" s="8"/>
      <c r="AC99" s="8"/>
      <c r="AD99" s="8"/>
      <c r="AE99" s="8"/>
      <c r="AF99" s="8"/>
      <c r="AG99" s="8"/>
      <c r="AH99" s="8"/>
      <c r="AI99" s="27"/>
      <c r="AK99" s="2" t="s">
        <v>515</v>
      </c>
    </row>
    <row r="100" spans="1:39">
      <c r="A100" s="11"/>
      <c r="B100" s="123"/>
      <c r="C100" s="97"/>
      <c r="D100" s="81" t="s">
        <v>66</v>
      </c>
      <c r="E100" s="97"/>
      <c r="F100" s="97"/>
      <c r="G100" s="97"/>
      <c r="H100" s="97"/>
      <c r="I100" s="97"/>
      <c r="J100" s="97"/>
      <c r="K100" s="97"/>
      <c r="L100" s="81" t="s">
        <v>69</v>
      </c>
      <c r="M100" s="97"/>
      <c r="N100" s="97"/>
      <c r="O100" s="97"/>
      <c r="P100" s="97"/>
      <c r="Q100" s="97"/>
      <c r="R100" s="97"/>
      <c r="S100" s="97"/>
      <c r="T100" s="81" t="s">
        <v>67</v>
      </c>
      <c r="U100" s="97"/>
      <c r="V100" s="97"/>
      <c r="W100" s="97"/>
      <c r="X100" s="95"/>
      <c r="Y100" s="95"/>
      <c r="Z100" s="95"/>
      <c r="AA100" s="95"/>
      <c r="AB100" s="95"/>
      <c r="AC100" s="95"/>
      <c r="AD100" s="95"/>
      <c r="AE100" s="95"/>
      <c r="AF100" s="98"/>
      <c r="AG100" s="8"/>
      <c r="AH100" s="8"/>
      <c r="AI100" s="27"/>
      <c r="AK100" s="2" t="b">
        <v>0</v>
      </c>
      <c r="AL100" s="2" t="b">
        <v>0</v>
      </c>
      <c r="AM100" s="2" t="b">
        <v>0</v>
      </c>
    </row>
    <row r="101" spans="1:39">
      <c r="A101" s="11"/>
      <c r="B101" s="124"/>
      <c r="C101" s="100"/>
      <c r="D101" s="75" t="s">
        <v>68</v>
      </c>
      <c r="E101" s="102"/>
      <c r="F101" s="102"/>
      <c r="G101" s="102"/>
      <c r="H101" s="102"/>
      <c r="I101" s="102"/>
      <c r="J101" s="102"/>
      <c r="K101" s="102"/>
      <c r="L101" s="75" t="s">
        <v>70</v>
      </c>
      <c r="M101" s="102"/>
      <c r="N101" s="102"/>
      <c r="O101" s="102"/>
      <c r="P101" s="102"/>
      <c r="Q101" s="102"/>
      <c r="R101" s="102"/>
      <c r="S101" s="102"/>
      <c r="T101" s="75" t="s">
        <v>71</v>
      </c>
      <c r="U101" s="102"/>
      <c r="V101" s="102"/>
      <c r="W101" s="102"/>
      <c r="X101" s="100"/>
      <c r="Y101" s="100"/>
      <c r="Z101" s="100"/>
      <c r="AA101" s="100"/>
      <c r="AB101" s="100"/>
      <c r="AC101" s="100"/>
      <c r="AD101" s="100"/>
      <c r="AE101" s="100"/>
      <c r="AF101" s="103"/>
      <c r="AG101" s="8"/>
      <c r="AH101" s="8"/>
      <c r="AI101" s="27"/>
      <c r="AK101" s="2" t="b">
        <v>0</v>
      </c>
      <c r="AL101" s="2" t="b">
        <v>0</v>
      </c>
      <c r="AM101" s="2" t="b">
        <v>0</v>
      </c>
    </row>
    <row r="102" spans="1:39">
      <c r="A102" s="11"/>
      <c r="B102" s="124"/>
      <c r="C102" s="102"/>
      <c r="D102" s="75" t="s">
        <v>72</v>
      </c>
      <c r="E102" s="102"/>
      <c r="F102" s="102"/>
      <c r="G102" s="102"/>
      <c r="H102" s="102"/>
      <c r="I102" s="102"/>
      <c r="J102" s="102"/>
      <c r="K102" s="102"/>
      <c r="L102" s="100"/>
      <c r="M102" s="102"/>
      <c r="N102" s="102"/>
      <c r="O102" s="102"/>
      <c r="P102" s="102"/>
      <c r="Q102" s="102"/>
      <c r="R102" s="102"/>
      <c r="S102" s="102"/>
      <c r="T102" s="102"/>
      <c r="U102" s="102"/>
      <c r="V102" s="102"/>
      <c r="W102" s="102"/>
      <c r="X102" s="100"/>
      <c r="Y102" s="100"/>
      <c r="Z102" s="100"/>
      <c r="AA102" s="100"/>
      <c r="AB102" s="100"/>
      <c r="AC102" s="100"/>
      <c r="AD102" s="100"/>
      <c r="AE102" s="100"/>
      <c r="AF102" s="103"/>
      <c r="AG102" s="8"/>
      <c r="AH102" s="8"/>
      <c r="AI102" s="27"/>
      <c r="AK102" s="2" t="b">
        <v>0</v>
      </c>
    </row>
    <row r="103" spans="1:39">
      <c r="A103" s="11"/>
      <c r="B103" s="125"/>
      <c r="C103" s="31"/>
      <c r="D103" s="15" t="s">
        <v>73</v>
      </c>
      <c r="E103" s="14"/>
      <c r="F103" s="14"/>
      <c r="G103" s="14"/>
      <c r="H103" s="14"/>
      <c r="I103" s="14"/>
      <c r="J103" s="14"/>
      <c r="K103" s="14"/>
      <c r="L103" s="14"/>
      <c r="M103" s="14"/>
      <c r="N103" s="14"/>
      <c r="O103" s="31"/>
      <c r="P103" s="31"/>
      <c r="Q103" s="31"/>
      <c r="R103" s="31"/>
      <c r="S103" s="31"/>
      <c r="T103" s="31"/>
      <c r="U103" s="31"/>
      <c r="V103" s="31"/>
      <c r="W103" s="31"/>
      <c r="X103" s="105"/>
      <c r="Y103" s="105"/>
      <c r="Z103" s="105"/>
      <c r="AA103" s="105"/>
      <c r="AB103" s="105"/>
      <c r="AC103" s="105"/>
      <c r="AD103" s="105"/>
      <c r="AE103" s="105"/>
      <c r="AF103" s="126"/>
      <c r="AG103" s="8"/>
      <c r="AH103" s="8"/>
      <c r="AI103" s="27"/>
      <c r="AK103" s="2">
        <f>AK100*1</f>
        <v>0</v>
      </c>
      <c r="AL103" s="2">
        <f>AL100*2</f>
        <v>0</v>
      </c>
      <c r="AM103" s="2">
        <f>AM100*3</f>
        <v>0</v>
      </c>
    </row>
    <row r="104" spans="1:39">
      <c r="A104" s="11"/>
      <c r="B104" s="11"/>
      <c r="C104" s="11"/>
      <c r="D104" s="8"/>
      <c r="E104" s="11"/>
      <c r="F104" s="11"/>
      <c r="G104" s="11"/>
      <c r="H104" s="11"/>
      <c r="I104" s="11"/>
      <c r="J104" s="11"/>
      <c r="K104" s="11"/>
      <c r="L104" s="11"/>
      <c r="M104" s="11"/>
      <c r="N104" s="11"/>
      <c r="O104" s="11"/>
      <c r="P104" s="11"/>
      <c r="Q104" s="11"/>
      <c r="R104" s="11"/>
      <c r="S104" s="11"/>
      <c r="T104" s="11"/>
      <c r="U104" s="11"/>
      <c r="V104" s="11"/>
      <c r="W104" s="11"/>
      <c r="X104" s="8"/>
      <c r="Y104" s="8"/>
      <c r="Z104" s="8"/>
      <c r="AA104" s="8"/>
      <c r="AB104" s="8"/>
      <c r="AC104" s="8"/>
      <c r="AD104" s="8"/>
      <c r="AE104" s="8"/>
      <c r="AF104" s="8"/>
      <c r="AG104" s="8"/>
      <c r="AH104" s="8"/>
      <c r="AI104" s="27"/>
      <c r="AK104" s="2">
        <f>AK101*4</f>
        <v>0</v>
      </c>
      <c r="AL104" s="2">
        <f>AL101*5</f>
        <v>0</v>
      </c>
      <c r="AM104" s="2">
        <f>AM101*6</f>
        <v>0</v>
      </c>
    </row>
    <row r="105" spans="1:39">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8"/>
      <c r="Y105" s="8"/>
      <c r="Z105" s="8"/>
      <c r="AA105" s="8"/>
      <c r="AB105" s="8"/>
      <c r="AC105" s="8"/>
      <c r="AD105" s="8"/>
      <c r="AE105" s="8"/>
      <c r="AF105" s="8"/>
      <c r="AG105" s="8"/>
      <c r="AH105" s="8"/>
      <c r="AI105" s="27"/>
      <c r="AK105" s="2">
        <f>AK102*7</f>
        <v>0</v>
      </c>
    </row>
    <row r="106" spans="1:39">
      <c r="A106" s="11"/>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8"/>
      <c r="AF106" s="8"/>
      <c r="AG106" s="8"/>
      <c r="AH106" s="8"/>
      <c r="AI106" s="27"/>
      <c r="AK106" s="2" t="str">
        <f>D103</f>
        <v>（具体的に：　　　　　　　　　　　　　　　　　　　　　 ）</v>
      </c>
    </row>
    <row r="107" spans="1:39">
      <c r="A107" s="8"/>
      <c r="B107" s="9"/>
      <c r="C107" s="12" t="s">
        <v>483</v>
      </c>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8"/>
      <c r="AF107" s="8"/>
      <c r="AG107" s="8"/>
      <c r="AH107" s="8"/>
      <c r="AI107" s="27"/>
    </row>
    <row r="108" spans="1:39">
      <c r="A108" s="8"/>
      <c r="B108" s="9"/>
      <c r="C108" s="12" t="s">
        <v>581</v>
      </c>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8"/>
      <c r="AF108" s="8"/>
      <c r="AG108" s="8"/>
      <c r="AH108" s="8"/>
      <c r="AI108" s="27"/>
    </row>
    <row r="109" spans="1:39">
      <c r="A109" s="8"/>
      <c r="B109" s="9"/>
      <c r="C109" s="12" t="s">
        <v>582</v>
      </c>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8"/>
      <c r="AF109" s="8"/>
      <c r="AG109" s="8"/>
      <c r="AH109" s="8"/>
      <c r="AI109" s="27"/>
    </row>
    <row r="110" spans="1:39">
      <c r="A110" s="8"/>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8"/>
      <c r="AH110" s="8"/>
      <c r="AI110" s="27"/>
      <c r="AK110" s="2" t="s">
        <v>516</v>
      </c>
    </row>
    <row r="111" spans="1:39">
      <c r="A111" s="10"/>
      <c r="B111" s="111"/>
      <c r="C111" s="112"/>
      <c r="D111" s="127" t="s">
        <v>74</v>
      </c>
      <c r="E111" s="112"/>
      <c r="F111" s="112"/>
      <c r="G111" s="112"/>
      <c r="H111" s="112"/>
      <c r="I111" s="112"/>
      <c r="J111" s="112"/>
      <c r="K111" s="112"/>
      <c r="L111" s="112"/>
      <c r="M111" s="112"/>
      <c r="N111" s="112"/>
      <c r="O111" s="112"/>
      <c r="P111" s="112"/>
      <c r="Q111" s="127" t="s">
        <v>75</v>
      </c>
      <c r="R111" s="112"/>
      <c r="S111" s="112"/>
      <c r="T111" s="112"/>
      <c r="U111" s="112"/>
      <c r="V111" s="112"/>
      <c r="W111" s="112"/>
      <c r="X111" s="127" t="s">
        <v>76</v>
      </c>
      <c r="Y111" s="112"/>
      <c r="Z111" s="112"/>
      <c r="AA111" s="112"/>
      <c r="AB111" s="112"/>
      <c r="AC111" s="112"/>
      <c r="AD111" s="112"/>
      <c r="AE111" s="112"/>
      <c r="AF111" s="114"/>
      <c r="AG111" s="8"/>
      <c r="AH111" s="8"/>
      <c r="AI111" s="27"/>
      <c r="AK111" s="2" t="b">
        <v>0</v>
      </c>
      <c r="AL111" s="2" t="b">
        <v>0</v>
      </c>
      <c r="AM111" s="2" t="b">
        <v>0</v>
      </c>
    </row>
    <row r="112" spans="1:39">
      <c r="A112" s="10"/>
      <c r="B112" s="115"/>
      <c r="C112" s="116"/>
      <c r="D112" s="128" t="s">
        <v>77</v>
      </c>
      <c r="E112" s="116"/>
      <c r="F112" s="116"/>
      <c r="G112" s="116"/>
      <c r="H112" s="116"/>
      <c r="I112" s="116"/>
      <c r="J112" s="116"/>
      <c r="K112" s="116"/>
      <c r="L112" s="116"/>
      <c r="M112" s="116"/>
      <c r="N112" s="116"/>
      <c r="O112" s="116"/>
      <c r="P112" s="116"/>
      <c r="Q112" s="128" t="s">
        <v>64</v>
      </c>
      <c r="R112" s="116"/>
      <c r="S112" s="116"/>
      <c r="T112" s="116"/>
      <c r="U112" s="116"/>
      <c r="V112" s="116"/>
      <c r="W112" s="116"/>
      <c r="X112" s="116"/>
      <c r="Y112" s="116"/>
      <c r="Z112" s="116"/>
      <c r="AA112" s="116"/>
      <c r="AB112" s="116"/>
      <c r="AC112" s="116"/>
      <c r="AD112" s="116"/>
      <c r="AE112" s="116"/>
      <c r="AF112" s="118"/>
      <c r="AG112" s="8"/>
      <c r="AH112" s="8"/>
      <c r="AI112" s="27"/>
      <c r="AK112" s="2" t="b">
        <v>0</v>
      </c>
      <c r="AL112" s="2" t="b">
        <v>0</v>
      </c>
    </row>
    <row r="113" spans="1:39">
      <c r="A113" s="10"/>
      <c r="B113" s="119"/>
      <c r="C113" s="30"/>
      <c r="D113" s="30"/>
      <c r="E113" s="30"/>
      <c r="F113" s="30"/>
      <c r="G113" s="30"/>
      <c r="H113" s="30"/>
      <c r="I113" s="30"/>
      <c r="J113" s="30"/>
      <c r="K113" s="30"/>
      <c r="L113" s="30"/>
      <c r="M113" s="30"/>
      <c r="N113" s="30"/>
      <c r="O113" s="30"/>
      <c r="P113" s="30"/>
      <c r="Q113" s="16" t="s">
        <v>881</v>
      </c>
      <c r="R113" s="13"/>
      <c r="S113" s="13"/>
      <c r="T113" s="13"/>
      <c r="U113" s="13"/>
      <c r="V113" s="13"/>
      <c r="W113" s="13"/>
      <c r="X113" s="13"/>
      <c r="Y113" s="13"/>
      <c r="Z113" s="13"/>
      <c r="AA113" s="13"/>
      <c r="AB113" s="13"/>
      <c r="AC113" s="13"/>
      <c r="AD113" s="13"/>
      <c r="AE113" s="13"/>
      <c r="AF113" s="17"/>
      <c r="AG113" s="8"/>
      <c r="AH113" s="8"/>
      <c r="AI113" s="27"/>
      <c r="AK113" s="2">
        <f>AK111*1</f>
        <v>0</v>
      </c>
      <c r="AL113" s="2">
        <f>AL111*2</f>
        <v>0</v>
      </c>
      <c r="AM113" s="2">
        <f>AM111*3</f>
        <v>0</v>
      </c>
    </row>
    <row r="114" spans="1:39">
      <c r="A114" s="10"/>
      <c r="B114" s="10"/>
      <c r="C114" s="129" t="s">
        <v>78</v>
      </c>
      <c r="D114" s="8"/>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8"/>
      <c r="AH114" s="8"/>
      <c r="AI114" s="27"/>
      <c r="AK114" s="2">
        <f>AK112*4</f>
        <v>0</v>
      </c>
      <c r="AL114" s="2">
        <f>AL112*5</f>
        <v>0</v>
      </c>
    </row>
    <row r="115" spans="1:39" ht="43.5" customHeight="1">
      <c r="A115" s="10"/>
      <c r="B115" s="290"/>
      <c r="C115" s="312"/>
      <c r="D115" s="312"/>
      <c r="E115" s="312"/>
      <c r="F115" s="312"/>
      <c r="G115" s="312"/>
      <c r="H115" s="312"/>
      <c r="I115" s="312"/>
      <c r="J115" s="312"/>
      <c r="K115" s="312"/>
      <c r="L115" s="312"/>
      <c r="M115" s="312"/>
      <c r="N115" s="312"/>
      <c r="O115" s="312"/>
      <c r="P115" s="312"/>
      <c r="Q115" s="312"/>
      <c r="R115" s="312"/>
      <c r="S115" s="312"/>
      <c r="T115" s="312"/>
      <c r="U115" s="312"/>
      <c r="V115" s="312"/>
      <c r="W115" s="312"/>
      <c r="X115" s="312"/>
      <c r="Y115" s="312"/>
      <c r="Z115" s="312"/>
      <c r="AA115" s="312"/>
      <c r="AB115" s="312"/>
      <c r="AC115" s="312"/>
      <c r="AD115" s="312"/>
      <c r="AE115" s="312"/>
      <c r="AF115" s="291"/>
      <c r="AG115" s="8"/>
      <c r="AH115" s="8"/>
      <c r="AI115" s="27"/>
      <c r="AK115" s="2" t="str">
        <f>Q113</f>
        <v>（具体的に：　　　　　　　　　　　　　　　　　）</v>
      </c>
    </row>
    <row r="116" spans="1:39" ht="13.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8"/>
      <c r="AH116" s="8"/>
      <c r="AI116" s="27"/>
      <c r="AK116" s="2">
        <f>B115</f>
        <v>0</v>
      </c>
    </row>
    <row r="117" spans="1:39">
      <c r="A117" s="10"/>
      <c r="B117" s="9"/>
      <c r="C117" s="9"/>
      <c r="D117" s="9"/>
      <c r="E117" s="9"/>
      <c r="F117" s="9"/>
      <c r="G117" s="9"/>
      <c r="H117" s="9"/>
      <c r="I117" s="9"/>
      <c r="J117" s="9"/>
      <c r="K117" s="9"/>
      <c r="L117" s="9"/>
      <c r="M117" s="9"/>
      <c r="N117" s="9"/>
      <c r="O117" s="9"/>
      <c r="P117" s="9"/>
      <c r="Q117" s="9"/>
      <c r="R117" s="9"/>
      <c r="S117" s="9"/>
      <c r="T117" s="9"/>
      <c r="U117" s="9"/>
      <c r="V117" s="9"/>
      <c r="W117" s="9"/>
      <c r="X117" s="9"/>
      <c r="Y117" s="9"/>
      <c r="Z117" s="8"/>
      <c r="AA117" s="8"/>
      <c r="AB117" s="8"/>
      <c r="AC117" s="8"/>
      <c r="AD117" s="8"/>
      <c r="AE117" s="8"/>
      <c r="AF117" s="8"/>
      <c r="AG117" s="8"/>
      <c r="AH117" s="8"/>
      <c r="AI117" s="27"/>
    </row>
    <row r="118" spans="1:39">
      <c r="A118" s="9"/>
      <c r="B118" s="121" t="s">
        <v>583</v>
      </c>
      <c r="C118" s="9"/>
      <c r="D118" s="9"/>
      <c r="E118" s="9"/>
      <c r="F118" s="9"/>
      <c r="G118" s="9"/>
      <c r="H118" s="9"/>
      <c r="I118" s="9"/>
      <c r="J118" s="9"/>
      <c r="K118" s="9"/>
      <c r="L118" s="9"/>
      <c r="M118" s="9"/>
      <c r="N118" s="9"/>
      <c r="O118" s="9"/>
      <c r="P118" s="9"/>
      <c r="Q118" s="9"/>
      <c r="R118" s="9"/>
      <c r="S118" s="9"/>
      <c r="T118" s="9"/>
      <c r="U118" s="9"/>
      <c r="V118" s="9"/>
      <c r="W118" s="9"/>
      <c r="X118" s="9"/>
      <c r="Y118" s="9"/>
      <c r="Z118" s="8"/>
      <c r="AA118" s="8"/>
      <c r="AB118" s="8"/>
      <c r="AC118" s="8"/>
      <c r="AD118" s="8"/>
      <c r="AE118" s="8"/>
      <c r="AF118" s="8"/>
      <c r="AG118" s="8"/>
      <c r="AH118" s="8"/>
      <c r="AI118" s="27"/>
    </row>
    <row r="119" spans="1:39">
      <c r="A119" s="9"/>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27"/>
    </row>
    <row r="120" spans="1:39" ht="18.75" customHeight="1">
      <c r="A120" s="8"/>
      <c r="B120" s="8"/>
      <c r="C120" s="221"/>
      <c r="D120" s="335" t="s">
        <v>90</v>
      </c>
      <c r="E120" s="335"/>
      <c r="F120" s="335"/>
      <c r="G120" s="335"/>
      <c r="H120" s="335"/>
      <c r="I120" s="335"/>
      <c r="J120" s="335"/>
      <c r="K120" s="335"/>
      <c r="L120" s="335"/>
      <c r="M120" s="335"/>
      <c r="N120" s="335"/>
      <c r="O120" s="335"/>
      <c r="P120" s="338"/>
      <c r="Q120" s="334" t="s">
        <v>86</v>
      </c>
      <c r="R120" s="335"/>
      <c r="S120" s="335"/>
      <c r="T120" s="335"/>
      <c r="U120" s="335"/>
      <c r="V120" s="230"/>
      <c r="W120" s="230"/>
      <c r="X120" s="230"/>
      <c r="Y120" s="230"/>
      <c r="Z120" s="230"/>
      <c r="AA120" s="230"/>
      <c r="AB120" s="230"/>
      <c r="AC120" s="230"/>
      <c r="AD120" s="230"/>
      <c r="AE120" s="231"/>
      <c r="AF120" s="8"/>
      <c r="AG120" s="8"/>
      <c r="AH120" s="8"/>
      <c r="AI120" s="27"/>
      <c r="AK120" s="2" t="s">
        <v>517</v>
      </c>
    </row>
    <row r="121" spans="1:39" ht="18.75" customHeight="1">
      <c r="A121" s="8"/>
      <c r="B121" s="8"/>
      <c r="C121" s="222"/>
      <c r="D121" s="337"/>
      <c r="E121" s="337"/>
      <c r="F121" s="337"/>
      <c r="G121" s="337"/>
      <c r="H121" s="337"/>
      <c r="I121" s="337"/>
      <c r="J121" s="337"/>
      <c r="K121" s="337"/>
      <c r="L121" s="337"/>
      <c r="M121" s="337"/>
      <c r="N121" s="337"/>
      <c r="O121" s="337"/>
      <c r="P121" s="339"/>
      <c r="Q121" s="336"/>
      <c r="R121" s="337"/>
      <c r="S121" s="337"/>
      <c r="T121" s="337"/>
      <c r="U121" s="337"/>
      <c r="V121" s="229" t="s">
        <v>88</v>
      </c>
      <c r="W121" s="230"/>
      <c r="X121" s="230"/>
      <c r="Y121" s="230"/>
      <c r="Z121" s="231"/>
      <c r="AA121" s="229" t="s">
        <v>89</v>
      </c>
      <c r="AB121" s="230"/>
      <c r="AC121" s="230"/>
      <c r="AD121" s="230"/>
      <c r="AE121" s="231"/>
      <c r="AF121" s="8"/>
      <c r="AG121" s="8"/>
      <c r="AH121" s="8"/>
      <c r="AI121" s="27"/>
      <c r="AK121" s="22" t="s">
        <v>461</v>
      </c>
      <c r="AL121" s="23" t="s">
        <v>88</v>
      </c>
      <c r="AM121" s="195" t="s">
        <v>89</v>
      </c>
    </row>
    <row r="122" spans="1:39" ht="18" customHeight="1">
      <c r="A122" s="8"/>
      <c r="B122" s="8"/>
      <c r="C122" s="223"/>
      <c r="D122" s="224" t="s">
        <v>79</v>
      </c>
      <c r="E122" s="225"/>
      <c r="F122" s="225"/>
      <c r="G122" s="225"/>
      <c r="H122" s="225"/>
      <c r="I122" s="225"/>
      <c r="J122" s="225"/>
      <c r="K122" s="225"/>
      <c r="L122" s="225"/>
      <c r="M122" s="225"/>
      <c r="N122" s="225"/>
      <c r="O122" s="225"/>
      <c r="P122" s="225"/>
      <c r="Q122" s="343"/>
      <c r="R122" s="344"/>
      <c r="S122" s="344"/>
      <c r="T122" s="344"/>
      <c r="U122" s="132" t="s">
        <v>87</v>
      </c>
      <c r="V122" s="343"/>
      <c r="W122" s="344"/>
      <c r="X122" s="344"/>
      <c r="Y122" s="344"/>
      <c r="Z122" s="132" t="s">
        <v>87</v>
      </c>
      <c r="AA122" s="343"/>
      <c r="AB122" s="344"/>
      <c r="AC122" s="344"/>
      <c r="AD122" s="344"/>
      <c r="AE122" s="132" t="s">
        <v>87</v>
      </c>
      <c r="AF122" s="8"/>
      <c r="AG122" s="8"/>
      <c r="AH122" s="8"/>
      <c r="AI122" s="27"/>
      <c r="AK122" s="2">
        <f>Q122</f>
        <v>0</v>
      </c>
      <c r="AL122" s="2">
        <f>V122</f>
        <v>0</v>
      </c>
      <c r="AM122" s="2">
        <f>AA122</f>
        <v>0</v>
      </c>
    </row>
    <row r="123" spans="1:39" ht="18" customHeight="1">
      <c r="A123" s="8"/>
      <c r="B123" s="8"/>
      <c r="C123" s="223"/>
      <c r="D123" s="223"/>
      <c r="E123" s="226" t="s">
        <v>80</v>
      </c>
      <c r="F123" s="227"/>
      <c r="G123" s="227"/>
      <c r="H123" s="227"/>
      <c r="I123" s="227"/>
      <c r="J123" s="227"/>
      <c r="K123" s="227"/>
      <c r="L123" s="227"/>
      <c r="M123" s="227"/>
      <c r="N123" s="227"/>
      <c r="O123" s="227"/>
      <c r="P123" s="228"/>
      <c r="Q123" s="343"/>
      <c r="R123" s="344"/>
      <c r="S123" s="344"/>
      <c r="T123" s="344"/>
      <c r="U123" s="132" t="s">
        <v>87</v>
      </c>
      <c r="V123" s="343"/>
      <c r="W123" s="344"/>
      <c r="X123" s="344"/>
      <c r="Y123" s="344"/>
      <c r="Z123" s="132" t="s">
        <v>87</v>
      </c>
      <c r="AA123" s="343"/>
      <c r="AB123" s="344"/>
      <c r="AC123" s="344"/>
      <c r="AD123" s="344"/>
      <c r="AE123" s="132" t="s">
        <v>87</v>
      </c>
      <c r="AF123" s="8"/>
      <c r="AG123" s="8"/>
      <c r="AH123" s="8"/>
      <c r="AI123" s="27"/>
      <c r="AK123" s="2">
        <f t="shared" ref="AK123:AK128" si="1">Q123</f>
        <v>0</v>
      </c>
      <c r="AL123" s="2">
        <f t="shared" ref="AL123:AL128" si="2">V123</f>
        <v>0</v>
      </c>
      <c r="AM123" s="2">
        <f t="shared" ref="AM123:AM128" si="3">AA123</f>
        <v>0</v>
      </c>
    </row>
    <row r="124" spans="1:39" ht="18" customHeight="1">
      <c r="A124" s="8"/>
      <c r="B124" s="8"/>
      <c r="C124" s="223"/>
      <c r="D124" s="223"/>
      <c r="E124" s="223"/>
      <c r="F124" s="226" t="s">
        <v>81</v>
      </c>
      <c r="G124" s="227"/>
      <c r="H124" s="227"/>
      <c r="I124" s="227"/>
      <c r="J124" s="227"/>
      <c r="K124" s="227"/>
      <c r="L124" s="227"/>
      <c r="M124" s="227"/>
      <c r="N124" s="227"/>
      <c r="O124" s="227"/>
      <c r="P124" s="228"/>
      <c r="Q124" s="343"/>
      <c r="R124" s="344"/>
      <c r="S124" s="344"/>
      <c r="T124" s="344"/>
      <c r="U124" s="132" t="s">
        <v>87</v>
      </c>
      <c r="V124" s="343"/>
      <c r="W124" s="344"/>
      <c r="X124" s="344"/>
      <c r="Y124" s="344"/>
      <c r="Z124" s="132" t="s">
        <v>87</v>
      </c>
      <c r="AA124" s="343"/>
      <c r="AB124" s="344"/>
      <c r="AC124" s="344"/>
      <c r="AD124" s="344"/>
      <c r="AE124" s="132" t="s">
        <v>87</v>
      </c>
      <c r="AF124" s="8"/>
      <c r="AG124" s="8"/>
      <c r="AH124" s="8"/>
      <c r="AI124" s="27"/>
      <c r="AK124" s="2">
        <f t="shared" si="1"/>
        <v>0</v>
      </c>
      <c r="AL124" s="2">
        <f t="shared" si="2"/>
        <v>0</v>
      </c>
      <c r="AM124" s="2">
        <f t="shared" si="3"/>
        <v>0</v>
      </c>
    </row>
    <row r="125" spans="1:39" ht="18" customHeight="1">
      <c r="A125" s="8"/>
      <c r="B125" s="8"/>
      <c r="C125" s="223"/>
      <c r="D125" s="223"/>
      <c r="E125" s="223"/>
      <c r="F125" s="229" t="s">
        <v>82</v>
      </c>
      <c r="G125" s="230"/>
      <c r="H125" s="230"/>
      <c r="I125" s="230"/>
      <c r="J125" s="230"/>
      <c r="K125" s="230"/>
      <c r="L125" s="230"/>
      <c r="M125" s="230"/>
      <c r="N125" s="230"/>
      <c r="O125" s="230"/>
      <c r="P125" s="231"/>
      <c r="Q125" s="343"/>
      <c r="R125" s="344"/>
      <c r="S125" s="344"/>
      <c r="T125" s="344"/>
      <c r="U125" s="132" t="s">
        <v>87</v>
      </c>
      <c r="V125" s="343"/>
      <c r="W125" s="344"/>
      <c r="X125" s="344"/>
      <c r="Y125" s="344"/>
      <c r="Z125" s="132" t="s">
        <v>87</v>
      </c>
      <c r="AA125" s="343"/>
      <c r="AB125" s="344"/>
      <c r="AC125" s="344"/>
      <c r="AD125" s="344"/>
      <c r="AE125" s="132" t="s">
        <v>87</v>
      </c>
      <c r="AF125" s="8"/>
      <c r="AG125" s="8"/>
      <c r="AH125" s="8"/>
      <c r="AI125" s="27"/>
      <c r="AK125" s="2">
        <f t="shared" si="1"/>
        <v>0</v>
      </c>
      <c r="AL125" s="2">
        <f t="shared" si="2"/>
        <v>0</v>
      </c>
      <c r="AM125" s="2">
        <f t="shared" si="3"/>
        <v>0</v>
      </c>
    </row>
    <row r="126" spans="1:39" ht="18" customHeight="1">
      <c r="A126" s="8"/>
      <c r="B126" s="8"/>
      <c r="C126" s="223"/>
      <c r="D126" s="232"/>
      <c r="E126" s="232"/>
      <c r="F126" s="229" t="s">
        <v>83</v>
      </c>
      <c r="G126" s="230"/>
      <c r="H126" s="230"/>
      <c r="I126" s="230"/>
      <c r="J126" s="230"/>
      <c r="K126" s="230"/>
      <c r="L126" s="230"/>
      <c r="M126" s="230"/>
      <c r="N126" s="230"/>
      <c r="O126" s="230"/>
      <c r="P126" s="231"/>
      <c r="Q126" s="343"/>
      <c r="R126" s="344"/>
      <c r="S126" s="344"/>
      <c r="T126" s="344"/>
      <c r="U126" s="132" t="s">
        <v>87</v>
      </c>
      <c r="V126" s="343"/>
      <c r="W126" s="344"/>
      <c r="X126" s="344"/>
      <c r="Y126" s="344"/>
      <c r="Z126" s="132" t="s">
        <v>87</v>
      </c>
      <c r="AA126" s="343"/>
      <c r="AB126" s="344"/>
      <c r="AC126" s="344"/>
      <c r="AD126" s="344"/>
      <c r="AE126" s="132" t="s">
        <v>87</v>
      </c>
      <c r="AF126" s="8"/>
      <c r="AG126" s="8"/>
      <c r="AH126" s="8"/>
      <c r="AI126" s="27"/>
      <c r="AK126" s="2">
        <f t="shared" si="1"/>
        <v>0</v>
      </c>
      <c r="AL126" s="2">
        <f t="shared" si="2"/>
        <v>0</v>
      </c>
      <c r="AM126" s="2">
        <f t="shared" si="3"/>
        <v>0</v>
      </c>
    </row>
    <row r="127" spans="1:39" ht="18" customHeight="1">
      <c r="A127" s="8"/>
      <c r="B127" s="8"/>
      <c r="C127" s="233"/>
      <c r="D127" s="234"/>
      <c r="E127" s="235" t="s">
        <v>84</v>
      </c>
      <c r="F127" s="227"/>
      <c r="G127" s="227"/>
      <c r="H127" s="227"/>
      <c r="I127" s="227"/>
      <c r="J127" s="227"/>
      <c r="K127" s="227"/>
      <c r="L127" s="227"/>
      <c r="M127" s="227"/>
      <c r="N127" s="227"/>
      <c r="O127" s="227"/>
      <c r="P127" s="228"/>
      <c r="Q127" s="343"/>
      <c r="R127" s="344"/>
      <c r="S127" s="344"/>
      <c r="T127" s="344"/>
      <c r="U127" s="132" t="s">
        <v>87</v>
      </c>
      <c r="V127" s="343"/>
      <c r="W127" s="344"/>
      <c r="X127" s="344"/>
      <c r="Y127" s="344"/>
      <c r="Z127" s="132" t="s">
        <v>87</v>
      </c>
      <c r="AA127" s="343"/>
      <c r="AB127" s="344"/>
      <c r="AC127" s="344"/>
      <c r="AD127" s="344"/>
      <c r="AE127" s="132" t="s">
        <v>87</v>
      </c>
      <c r="AF127" s="8"/>
      <c r="AG127" s="8"/>
      <c r="AH127" s="8"/>
      <c r="AI127" s="27"/>
      <c r="AK127" s="2">
        <f t="shared" si="1"/>
        <v>0</v>
      </c>
      <c r="AL127" s="2">
        <f t="shared" si="2"/>
        <v>0</v>
      </c>
      <c r="AM127" s="2">
        <f t="shared" si="3"/>
        <v>0</v>
      </c>
    </row>
    <row r="128" spans="1:39" ht="18" customHeight="1">
      <c r="A128" s="8"/>
      <c r="B128" s="8"/>
      <c r="C128" s="236"/>
      <c r="D128" s="236"/>
      <c r="E128" s="237" t="s">
        <v>85</v>
      </c>
      <c r="F128" s="230"/>
      <c r="G128" s="230"/>
      <c r="H128" s="230"/>
      <c r="I128" s="230"/>
      <c r="J128" s="230"/>
      <c r="K128" s="230"/>
      <c r="L128" s="230"/>
      <c r="M128" s="230"/>
      <c r="N128" s="230"/>
      <c r="O128" s="230"/>
      <c r="P128" s="231"/>
      <c r="Q128" s="343"/>
      <c r="R128" s="344"/>
      <c r="S128" s="344"/>
      <c r="T128" s="344"/>
      <c r="U128" s="132" t="s">
        <v>87</v>
      </c>
      <c r="V128" s="343"/>
      <c r="W128" s="344"/>
      <c r="X128" s="344"/>
      <c r="Y128" s="344"/>
      <c r="Z128" s="132" t="s">
        <v>87</v>
      </c>
      <c r="AA128" s="343"/>
      <c r="AB128" s="344"/>
      <c r="AC128" s="344"/>
      <c r="AD128" s="344"/>
      <c r="AE128" s="132" t="s">
        <v>87</v>
      </c>
      <c r="AF128" s="8"/>
      <c r="AG128" s="8"/>
      <c r="AH128" s="8"/>
      <c r="AI128" s="27"/>
      <c r="AK128" s="2">
        <f t="shared" si="1"/>
        <v>0</v>
      </c>
      <c r="AL128" s="2">
        <f t="shared" si="2"/>
        <v>0</v>
      </c>
      <c r="AM128" s="2">
        <f t="shared" si="3"/>
        <v>0</v>
      </c>
    </row>
    <row r="129" spans="1:3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27"/>
    </row>
    <row r="130" spans="1:3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8"/>
      <c r="AH130" s="8"/>
      <c r="AI130" s="27"/>
    </row>
    <row r="131" spans="1:35">
      <c r="A131" s="9"/>
      <c r="B131" s="9" t="s">
        <v>554</v>
      </c>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8"/>
      <c r="AH131" s="8"/>
      <c r="AI131" s="27"/>
    </row>
    <row r="132" spans="1:35">
      <c r="A132" s="9"/>
      <c r="B132" s="9" t="s">
        <v>893</v>
      </c>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8"/>
      <c r="AH132" s="8"/>
      <c r="AI132" s="27"/>
    </row>
    <row r="133" spans="1:3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8"/>
      <c r="AH133" s="8"/>
      <c r="AI133" s="27"/>
    </row>
    <row r="134" spans="1:35" ht="23" customHeight="1">
      <c r="A134" s="8"/>
      <c r="B134" s="8"/>
      <c r="C134" s="238"/>
      <c r="D134" s="340" t="s">
        <v>92</v>
      </c>
      <c r="E134" s="340"/>
      <c r="F134" s="340"/>
      <c r="G134" s="340"/>
      <c r="H134" s="340"/>
      <c r="I134" s="340"/>
      <c r="J134" s="340"/>
      <c r="K134" s="340"/>
      <c r="L134" s="340"/>
      <c r="M134" s="340"/>
      <c r="N134" s="340"/>
      <c r="O134" s="340"/>
      <c r="P134" s="341"/>
      <c r="Q134" s="342" t="s">
        <v>557</v>
      </c>
      <c r="R134" s="340"/>
      <c r="S134" s="340"/>
      <c r="T134" s="340"/>
      <c r="U134" s="340"/>
      <c r="V134" s="340"/>
      <c r="W134" s="340"/>
      <c r="X134" s="340"/>
      <c r="Y134" s="340"/>
      <c r="Z134" s="340"/>
      <c r="AA134" s="340"/>
      <c r="AB134" s="340"/>
      <c r="AC134" s="340"/>
      <c r="AD134" s="340"/>
      <c r="AE134" s="340"/>
      <c r="AF134" s="230"/>
      <c r="AG134" s="231"/>
      <c r="AH134" s="8"/>
      <c r="AI134" s="27"/>
    </row>
    <row r="135" spans="1:35" ht="23" customHeight="1">
      <c r="A135" s="8"/>
      <c r="B135" s="8"/>
      <c r="C135" s="223"/>
      <c r="D135" s="224" t="s">
        <v>79</v>
      </c>
      <c r="E135" s="239"/>
      <c r="F135" s="239"/>
      <c r="G135" s="239"/>
      <c r="H135" s="239"/>
      <c r="I135" s="239"/>
      <c r="J135" s="239"/>
      <c r="K135" s="239"/>
      <c r="L135" s="239"/>
      <c r="M135" s="239"/>
      <c r="N135" s="239"/>
      <c r="O135" s="239"/>
      <c r="P135" s="240"/>
      <c r="Q135" s="115"/>
      <c r="R135" s="197" t="s">
        <v>93</v>
      </c>
      <c r="S135" s="116"/>
      <c r="T135" s="116"/>
      <c r="U135" s="116"/>
      <c r="V135" s="116"/>
      <c r="W135" s="116"/>
      <c r="X135" s="197" t="s">
        <v>94</v>
      </c>
      <c r="Y135" s="116"/>
      <c r="Z135" s="116"/>
      <c r="AA135" s="116"/>
      <c r="AB135" s="116"/>
      <c r="AC135" s="116"/>
      <c r="AD135" s="197" t="s">
        <v>95</v>
      </c>
      <c r="AE135" s="116"/>
      <c r="AF135" s="116"/>
      <c r="AG135" s="118"/>
      <c r="AH135" s="10"/>
      <c r="AI135" s="27">
        <v>0</v>
      </c>
    </row>
    <row r="136" spans="1:35" ht="23" customHeight="1">
      <c r="A136" s="8"/>
      <c r="B136" s="8"/>
      <c r="C136" s="223"/>
      <c r="D136" s="223"/>
      <c r="E136" s="226" t="s">
        <v>80</v>
      </c>
      <c r="F136" s="227"/>
      <c r="G136" s="227"/>
      <c r="H136" s="227"/>
      <c r="I136" s="227"/>
      <c r="J136" s="227"/>
      <c r="K136" s="227"/>
      <c r="L136" s="227"/>
      <c r="M136" s="227"/>
      <c r="N136" s="227"/>
      <c r="O136" s="227"/>
      <c r="P136" s="241"/>
      <c r="Q136" s="134"/>
      <c r="R136" s="198" t="s">
        <v>93</v>
      </c>
      <c r="S136" s="136"/>
      <c r="T136" s="136"/>
      <c r="U136" s="136"/>
      <c r="V136" s="136"/>
      <c r="W136" s="136"/>
      <c r="X136" s="198" t="s">
        <v>94</v>
      </c>
      <c r="Y136" s="136"/>
      <c r="Z136" s="136"/>
      <c r="AA136" s="136"/>
      <c r="AB136" s="136"/>
      <c r="AC136" s="136"/>
      <c r="AD136" s="198" t="s">
        <v>95</v>
      </c>
      <c r="AE136" s="136"/>
      <c r="AF136" s="136"/>
      <c r="AG136" s="137"/>
      <c r="AH136" s="10"/>
      <c r="AI136" s="27">
        <v>0</v>
      </c>
    </row>
    <row r="137" spans="1:35" ht="23" customHeight="1">
      <c r="A137" s="8"/>
      <c r="B137" s="8"/>
      <c r="C137" s="223"/>
      <c r="D137" s="223"/>
      <c r="E137" s="223"/>
      <c r="F137" s="226" t="s">
        <v>81</v>
      </c>
      <c r="G137" s="227"/>
      <c r="H137" s="227"/>
      <c r="I137" s="227"/>
      <c r="J137" s="227"/>
      <c r="K137" s="227"/>
      <c r="L137" s="227"/>
      <c r="M137" s="227"/>
      <c r="N137" s="227"/>
      <c r="O137" s="227"/>
      <c r="P137" s="241"/>
      <c r="Q137" s="134"/>
      <c r="R137" s="198" t="s">
        <v>93</v>
      </c>
      <c r="S137" s="136"/>
      <c r="T137" s="136"/>
      <c r="U137" s="136"/>
      <c r="V137" s="136"/>
      <c r="W137" s="136"/>
      <c r="X137" s="198" t="s">
        <v>94</v>
      </c>
      <c r="Y137" s="136"/>
      <c r="Z137" s="136"/>
      <c r="AA137" s="136"/>
      <c r="AB137" s="136"/>
      <c r="AC137" s="136"/>
      <c r="AD137" s="198" t="s">
        <v>95</v>
      </c>
      <c r="AE137" s="136"/>
      <c r="AF137" s="136"/>
      <c r="AG137" s="137"/>
      <c r="AH137" s="10"/>
      <c r="AI137" s="27">
        <v>0</v>
      </c>
    </row>
    <row r="138" spans="1:35" ht="23" customHeight="1">
      <c r="A138" s="8"/>
      <c r="B138" s="8"/>
      <c r="C138" s="223"/>
      <c r="D138" s="223"/>
      <c r="E138" s="223"/>
      <c r="F138" s="229" t="s">
        <v>82</v>
      </c>
      <c r="G138" s="230"/>
      <c r="H138" s="230"/>
      <c r="I138" s="230"/>
      <c r="J138" s="230"/>
      <c r="K138" s="230"/>
      <c r="L138" s="230"/>
      <c r="M138" s="230"/>
      <c r="N138" s="230"/>
      <c r="O138" s="230"/>
      <c r="P138" s="242"/>
      <c r="Q138" s="134"/>
      <c r="R138" s="198" t="s">
        <v>93</v>
      </c>
      <c r="S138" s="136"/>
      <c r="T138" s="136"/>
      <c r="U138" s="136"/>
      <c r="V138" s="136"/>
      <c r="W138" s="136"/>
      <c r="X138" s="198" t="s">
        <v>94</v>
      </c>
      <c r="Y138" s="136"/>
      <c r="Z138" s="136"/>
      <c r="AA138" s="136"/>
      <c r="AB138" s="136"/>
      <c r="AC138" s="136"/>
      <c r="AD138" s="198" t="s">
        <v>95</v>
      </c>
      <c r="AE138" s="136"/>
      <c r="AF138" s="136"/>
      <c r="AG138" s="137"/>
      <c r="AH138" s="10"/>
      <c r="AI138" s="27">
        <v>0</v>
      </c>
    </row>
    <row r="139" spans="1:35" ht="23" customHeight="1">
      <c r="A139" s="8"/>
      <c r="B139" s="8"/>
      <c r="C139" s="223"/>
      <c r="D139" s="232"/>
      <c r="E139" s="232"/>
      <c r="F139" s="229" t="s">
        <v>83</v>
      </c>
      <c r="G139" s="230"/>
      <c r="H139" s="230"/>
      <c r="I139" s="230"/>
      <c r="J139" s="230"/>
      <c r="K139" s="230"/>
      <c r="L139" s="230"/>
      <c r="M139" s="230"/>
      <c r="N139" s="230"/>
      <c r="O139" s="230"/>
      <c r="P139" s="242"/>
      <c r="Q139" s="134"/>
      <c r="R139" s="198" t="s">
        <v>93</v>
      </c>
      <c r="S139" s="136"/>
      <c r="T139" s="136"/>
      <c r="U139" s="136"/>
      <c r="V139" s="136"/>
      <c r="W139" s="136"/>
      <c r="X139" s="198" t="s">
        <v>94</v>
      </c>
      <c r="Y139" s="136"/>
      <c r="Z139" s="136"/>
      <c r="AA139" s="136"/>
      <c r="AB139" s="136"/>
      <c r="AC139" s="136"/>
      <c r="AD139" s="198" t="s">
        <v>95</v>
      </c>
      <c r="AE139" s="136"/>
      <c r="AF139" s="136"/>
      <c r="AG139" s="137"/>
      <c r="AH139" s="10"/>
      <c r="AI139" s="27">
        <v>0</v>
      </c>
    </row>
    <row r="140" spans="1:35" ht="23" customHeight="1">
      <c r="A140" s="8"/>
      <c r="B140" s="8"/>
      <c r="C140" s="233"/>
      <c r="D140" s="234"/>
      <c r="E140" s="235" t="s">
        <v>84</v>
      </c>
      <c r="F140" s="227"/>
      <c r="G140" s="227"/>
      <c r="H140" s="227"/>
      <c r="I140" s="227"/>
      <c r="J140" s="227"/>
      <c r="K140" s="227"/>
      <c r="L140" s="227"/>
      <c r="M140" s="227"/>
      <c r="N140" s="227"/>
      <c r="O140" s="227"/>
      <c r="P140" s="241"/>
      <c r="Q140" s="134"/>
      <c r="R140" s="198" t="s">
        <v>93</v>
      </c>
      <c r="S140" s="136"/>
      <c r="T140" s="136"/>
      <c r="U140" s="136"/>
      <c r="V140" s="136"/>
      <c r="W140" s="136"/>
      <c r="X140" s="198" t="s">
        <v>94</v>
      </c>
      <c r="Y140" s="136"/>
      <c r="Z140" s="136"/>
      <c r="AA140" s="136"/>
      <c r="AB140" s="136"/>
      <c r="AC140" s="136"/>
      <c r="AD140" s="198" t="s">
        <v>95</v>
      </c>
      <c r="AE140" s="136"/>
      <c r="AF140" s="136"/>
      <c r="AG140" s="137"/>
      <c r="AH140" s="10"/>
      <c r="AI140" s="27">
        <v>0</v>
      </c>
    </row>
    <row r="141" spans="1:35" ht="23" customHeight="1">
      <c r="A141" s="8"/>
      <c r="B141" s="8"/>
      <c r="C141" s="236"/>
      <c r="D141" s="236"/>
      <c r="E141" s="237" t="s">
        <v>85</v>
      </c>
      <c r="F141" s="230"/>
      <c r="G141" s="230"/>
      <c r="H141" s="230"/>
      <c r="I141" s="230"/>
      <c r="J141" s="230"/>
      <c r="K141" s="230"/>
      <c r="L141" s="230"/>
      <c r="M141" s="230"/>
      <c r="N141" s="230"/>
      <c r="O141" s="230"/>
      <c r="P141" s="242"/>
      <c r="Q141" s="119"/>
      <c r="R141" s="199" t="s">
        <v>93</v>
      </c>
      <c r="S141" s="30"/>
      <c r="T141" s="30"/>
      <c r="U141" s="30"/>
      <c r="V141" s="30"/>
      <c r="W141" s="30"/>
      <c r="X141" s="199" t="s">
        <v>94</v>
      </c>
      <c r="Y141" s="30"/>
      <c r="Z141" s="30"/>
      <c r="AA141" s="30"/>
      <c r="AB141" s="30"/>
      <c r="AC141" s="30"/>
      <c r="AD141" s="199" t="s">
        <v>95</v>
      </c>
      <c r="AE141" s="30"/>
      <c r="AF141" s="30"/>
      <c r="AG141" s="34"/>
      <c r="AH141" s="10"/>
      <c r="AI141" s="27">
        <v>0</v>
      </c>
    </row>
    <row r="142" spans="1:35">
      <c r="A142" s="8"/>
      <c r="B142" s="8"/>
      <c r="C142" s="8"/>
      <c r="D142" s="8"/>
      <c r="E142" s="8"/>
      <c r="F142" s="8"/>
      <c r="G142" s="8"/>
      <c r="H142" s="8"/>
      <c r="I142" s="8"/>
      <c r="J142" s="8"/>
      <c r="K142" s="8"/>
      <c r="L142" s="8"/>
      <c r="M142" s="8"/>
      <c r="N142" s="8"/>
      <c r="O142" s="8"/>
      <c r="P142" s="10"/>
      <c r="Q142" s="10"/>
      <c r="R142" s="10"/>
      <c r="S142" s="10"/>
      <c r="T142" s="10"/>
      <c r="U142" s="10"/>
      <c r="V142" s="10"/>
      <c r="W142" s="10"/>
      <c r="X142" s="10"/>
      <c r="Y142" s="10"/>
      <c r="Z142" s="10"/>
      <c r="AA142" s="10"/>
      <c r="AB142" s="10"/>
      <c r="AC142" s="10"/>
      <c r="AD142" s="10"/>
      <c r="AE142" s="10"/>
      <c r="AF142" s="10"/>
      <c r="AG142" s="10"/>
      <c r="AH142" s="10"/>
      <c r="AI142" s="27"/>
    </row>
    <row r="143" spans="1:35">
      <c r="A143" s="8"/>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10"/>
      <c r="AF143" s="10"/>
      <c r="AG143" s="10"/>
      <c r="AH143" s="10"/>
      <c r="AI143" s="27"/>
    </row>
    <row r="144" spans="1:35">
      <c r="A144" s="8"/>
      <c r="B144" s="9" t="s">
        <v>96</v>
      </c>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8"/>
      <c r="AF144" s="8"/>
      <c r="AG144" s="8"/>
      <c r="AH144" s="8"/>
      <c r="AI144" s="27"/>
    </row>
    <row r="145" spans="1:39">
      <c r="A145" s="8"/>
      <c r="B145" s="9" t="s">
        <v>587</v>
      </c>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8"/>
      <c r="AF145" s="8"/>
      <c r="AG145" s="8"/>
      <c r="AH145" s="8"/>
      <c r="AI145" s="27"/>
    </row>
    <row r="146" spans="1:39">
      <c r="A146" s="8"/>
      <c r="B146" s="9" t="s">
        <v>584</v>
      </c>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8"/>
      <c r="AF146" s="8"/>
      <c r="AG146" s="8"/>
      <c r="AH146" s="8"/>
      <c r="AI146" s="27"/>
    </row>
    <row r="147" spans="1:39">
      <c r="A147" s="8"/>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8"/>
      <c r="AH147" s="8"/>
      <c r="AI147" s="27"/>
      <c r="AK147" s="2" t="s">
        <v>518</v>
      </c>
    </row>
    <row r="148" spans="1:39">
      <c r="A148" s="8"/>
      <c r="B148" s="138"/>
      <c r="C148" s="139"/>
      <c r="D148" s="140" t="s">
        <v>97</v>
      </c>
      <c r="E148" s="139"/>
      <c r="F148" s="139"/>
      <c r="G148" s="139"/>
      <c r="H148" s="196" t="s">
        <v>546</v>
      </c>
      <c r="I148" s="345"/>
      <c r="J148" s="346"/>
      <c r="K148" s="142" t="s">
        <v>547</v>
      </c>
      <c r="L148" s="139"/>
      <c r="M148" s="139"/>
      <c r="N148" s="140" t="s">
        <v>98</v>
      </c>
      <c r="O148" s="139"/>
      <c r="P148" s="139"/>
      <c r="Q148" s="139"/>
      <c r="R148" s="196" t="s">
        <v>546</v>
      </c>
      <c r="S148" s="345"/>
      <c r="T148" s="346"/>
      <c r="U148" s="142" t="s">
        <v>547</v>
      </c>
      <c r="V148" s="141"/>
      <c r="W148" s="139"/>
      <c r="X148" s="140" t="s">
        <v>99</v>
      </c>
      <c r="Y148" s="139"/>
      <c r="Z148" s="139"/>
      <c r="AA148" s="139"/>
      <c r="AB148" s="139"/>
      <c r="AC148" s="140" t="s">
        <v>100</v>
      </c>
      <c r="AD148" s="139"/>
      <c r="AE148" s="139"/>
      <c r="AF148" s="139"/>
      <c r="AG148" s="132"/>
      <c r="AH148" s="8"/>
      <c r="AI148" s="27">
        <v>0</v>
      </c>
      <c r="AK148" s="2">
        <f>I148</f>
        <v>0</v>
      </c>
    </row>
    <row r="149" spans="1:39">
      <c r="A149" s="8"/>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8"/>
      <c r="AH149" s="8"/>
      <c r="AI149" s="27"/>
      <c r="AK149" s="2">
        <f>S148</f>
        <v>0</v>
      </c>
    </row>
    <row r="150" spans="1:39">
      <c r="A150" s="8"/>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8"/>
      <c r="AE150" s="8"/>
      <c r="AF150" s="8"/>
      <c r="AG150" s="8"/>
      <c r="AH150" s="8"/>
      <c r="AI150" s="27"/>
    </row>
    <row r="151" spans="1:39">
      <c r="A151" s="9"/>
      <c r="B151" s="9" t="s">
        <v>101</v>
      </c>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8"/>
      <c r="AE151" s="8"/>
      <c r="AF151" s="8"/>
      <c r="AG151" s="8"/>
      <c r="AH151" s="8"/>
      <c r="AI151" s="27"/>
    </row>
    <row r="152" spans="1:39">
      <c r="A152" s="9"/>
      <c r="B152" s="9" t="s">
        <v>585</v>
      </c>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8"/>
      <c r="AE152" s="8"/>
      <c r="AF152" s="8"/>
      <c r="AG152" s="8"/>
      <c r="AH152" s="8"/>
      <c r="AI152" s="27"/>
    </row>
    <row r="153" spans="1:39">
      <c r="A153" s="9"/>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8"/>
      <c r="AF153" s="8"/>
      <c r="AG153" s="8"/>
      <c r="AH153" s="8"/>
      <c r="AI153" s="27"/>
      <c r="AK153" s="2" t="s">
        <v>519</v>
      </c>
    </row>
    <row r="154" spans="1:39">
      <c r="A154" s="8"/>
      <c r="B154" s="123"/>
      <c r="C154" s="97"/>
      <c r="D154" s="81" t="s">
        <v>102</v>
      </c>
      <c r="E154" s="97"/>
      <c r="F154" s="97"/>
      <c r="G154" s="97"/>
      <c r="H154" s="97"/>
      <c r="I154" s="97"/>
      <c r="J154" s="97"/>
      <c r="K154" s="97"/>
      <c r="L154" s="97"/>
      <c r="M154" s="97"/>
      <c r="N154" s="97"/>
      <c r="O154" s="97"/>
      <c r="P154" s="97"/>
      <c r="Q154" s="81" t="s">
        <v>103</v>
      </c>
      <c r="R154" s="97"/>
      <c r="S154" s="97"/>
      <c r="T154" s="97"/>
      <c r="U154" s="97"/>
      <c r="V154" s="97"/>
      <c r="W154" s="97"/>
      <c r="X154" s="97"/>
      <c r="Y154" s="97"/>
      <c r="Z154" s="97"/>
      <c r="AA154" s="97"/>
      <c r="AB154" s="97"/>
      <c r="AC154" s="97"/>
      <c r="AD154" s="97"/>
      <c r="AE154" s="95"/>
      <c r="AF154" s="95"/>
      <c r="AG154" s="98"/>
      <c r="AH154" s="8"/>
      <c r="AI154" s="27"/>
      <c r="AK154" s="2" t="b">
        <v>0</v>
      </c>
      <c r="AL154" s="2" t="b">
        <v>0</v>
      </c>
      <c r="AM154" s="2" t="b">
        <v>0</v>
      </c>
    </row>
    <row r="155" spans="1:39">
      <c r="A155" s="8"/>
      <c r="B155" s="124"/>
      <c r="C155" s="102"/>
      <c r="D155" s="75" t="s">
        <v>104</v>
      </c>
      <c r="E155" s="102"/>
      <c r="F155" s="102"/>
      <c r="G155" s="102"/>
      <c r="H155" s="102"/>
      <c r="I155" s="102"/>
      <c r="J155" s="102"/>
      <c r="K155" s="102"/>
      <c r="L155" s="102"/>
      <c r="M155" s="102"/>
      <c r="N155" s="102"/>
      <c r="O155" s="102"/>
      <c r="P155" s="102"/>
      <c r="Q155" s="75" t="s">
        <v>105</v>
      </c>
      <c r="R155" s="102"/>
      <c r="S155" s="102"/>
      <c r="T155" s="102"/>
      <c r="U155" s="102"/>
      <c r="V155" s="102"/>
      <c r="W155" s="102"/>
      <c r="X155" s="102"/>
      <c r="Y155" s="102"/>
      <c r="Z155" s="102"/>
      <c r="AA155" s="102"/>
      <c r="AB155" s="102"/>
      <c r="AC155" s="102"/>
      <c r="AD155" s="102"/>
      <c r="AE155" s="100"/>
      <c r="AF155" s="100"/>
      <c r="AG155" s="103"/>
      <c r="AH155" s="8"/>
      <c r="AI155" s="27"/>
      <c r="AK155" s="2" t="b">
        <v>0</v>
      </c>
      <c r="AL155" s="2" t="b">
        <v>0</v>
      </c>
    </row>
    <row r="156" spans="1:39">
      <c r="A156" s="8"/>
      <c r="B156" s="124"/>
      <c r="C156" s="102"/>
      <c r="D156" s="75" t="s">
        <v>64</v>
      </c>
      <c r="E156" s="102"/>
      <c r="F156" s="102"/>
      <c r="G156" s="102"/>
      <c r="H156" s="102"/>
      <c r="I156" s="102"/>
      <c r="J156" s="102"/>
      <c r="K156" s="102"/>
      <c r="L156" s="102"/>
      <c r="M156" s="102"/>
      <c r="N156" s="102"/>
      <c r="O156" s="102"/>
      <c r="P156" s="102"/>
      <c r="Q156" s="102"/>
      <c r="R156" s="102"/>
      <c r="S156" s="102"/>
      <c r="T156" s="102"/>
      <c r="U156" s="102"/>
      <c r="V156" s="102"/>
      <c r="W156" s="102"/>
      <c r="X156" s="102"/>
      <c r="Y156" s="102"/>
      <c r="Z156" s="102"/>
      <c r="AA156" s="102"/>
      <c r="AB156" s="102"/>
      <c r="AC156" s="102"/>
      <c r="AD156" s="102"/>
      <c r="AE156" s="100"/>
      <c r="AF156" s="100"/>
      <c r="AG156" s="103"/>
      <c r="AH156" s="8"/>
      <c r="AI156" s="27"/>
      <c r="AK156" s="2">
        <f>AK154*1</f>
        <v>0</v>
      </c>
      <c r="AL156" s="2">
        <f>AL154*2</f>
        <v>0</v>
      </c>
      <c r="AM156" s="2">
        <f>AM154*3</f>
        <v>0</v>
      </c>
    </row>
    <row r="157" spans="1:39">
      <c r="A157" s="8"/>
      <c r="B157" s="125"/>
      <c r="C157" s="31"/>
      <c r="D157" s="306" t="s">
        <v>904</v>
      </c>
      <c r="E157" s="306"/>
      <c r="F157" s="306"/>
      <c r="G157" s="306"/>
      <c r="H157" s="306"/>
      <c r="I157" s="306"/>
      <c r="J157" s="306"/>
      <c r="K157" s="306"/>
      <c r="L157" s="306"/>
      <c r="M157" s="306"/>
      <c r="N157" s="306"/>
      <c r="O157" s="306"/>
      <c r="P157" s="306"/>
      <c r="Q157" s="306"/>
      <c r="R157" s="306"/>
      <c r="S157" s="306"/>
      <c r="T157" s="306"/>
      <c r="U157" s="306"/>
      <c r="V157" s="306"/>
      <c r="W157" s="306"/>
      <c r="X157" s="306"/>
      <c r="Y157" s="306"/>
      <c r="Z157" s="306"/>
      <c r="AA157" s="306"/>
      <c r="AB157" s="306"/>
      <c r="AC157" s="306"/>
      <c r="AD157" s="306"/>
      <c r="AE157" s="105"/>
      <c r="AF157" s="105"/>
      <c r="AG157" s="126"/>
      <c r="AH157" s="8"/>
      <c r="AI157" s="27"/>
      <c r="AK157" s="2">
        <f>AK155*4</f>
        <v>0</v>
      </c>
      <c r="AL157" s="2">
        <f>AL155*5</f>
        <v>0</v>
      </c>
    </row>
    <row r="158" spans="1:39">
      <c r="A158" s="8"/>
      <c r="B158" s="9"/>
      <c r="C158" s="9"/>
      <c r="D158" s="9"/>
      <c r="E158" s="9"/>
      <c r="F158" s="9"/>
      <c r="G158" s="9"/>
      <c r="H158" s="9"/>
      <c r="I158" s="9"/>
      <c r="J158" s="9"/>
      <c r="K158" s="9"/>
      <c r="L158" s="9"/>
      <c r="M158" s="9"/>
      <c r="N158" s="9"/>
      <c r="O158" s="9"/>
      <c r="P158" s="9"/>
      <c r="Q158" s="9"/>
      <c r="R158" s="9"/>
      <c r="S158" s="9"/>
      <c r="T158" s="9"/>
      <c r="U158" s="9"/>
      <c r="V158" s="9"/>
      <c r="W158" s="9"/>
      <c r="X158" s="9"/>
      <c r="Y158" s="11"/>
      <c r="Z158" s="11"/>
      <c r="AA158" s="11"/>
      <c r="AB158" s="11"/>
      <c r="AC158" s="11"/>
      <c r="AD158" s="11"/>
      <c r="AE158" s="8"/>
      <c r="AF158" s="8"/>
      <c r="AG158" s="8"/>
      <c r="AH158" s="8"/>
      <c r="AI158" s="27"/>
      <c r="AK158" s="2" t="str">
        <f>D157</f>
        <v>（具体的に：　　　　　　　　　　　　　　　　　　　　　　　　　　　　　　　　　　　　　　　　　 ）</v>
      </c>
    </row>
    <row r="159" spans="1:39">
      <c r="A159" s="9"/>
      <c r="B159" s="9"/>
      <c r="C159" s="9"/>
      <c r="D159" s="9"/>
      <c r="E159" s="9"/>
      <c r="F159" s="9"/>
      <c r="G159" s="9"/>
      <c r="H159" s="9"/>
      <c r="I159" s="9"/>
      <c r="J159" s="9"/>
      <c r="K159" s="9"/>
      <c r="L159" s="9"/>
      <c r="M159" s="9"/>
      <c r="N159" s="9"/>
      <c r="O159" s="9"/>
      <c r="P159" s="9"/>
      <c r="Q159" s="9"/>
      <c r="R159" s="9"/>
      <c r="S159" s="9"/>
      <c r="T159" s="9"/>
      <c r="U159" s="9"/>
      <c r="V159" s="9"/>
      <c r="W159" s="9"/>
      <c r="X159" s="9"/>
      <c r="Y159" s="8"/>
      <c r="Z159" s="8"/>
      <c r="AA159" s="8"/>
      <c r="AB159" s="8"/>
      <c r="AC159" s="8"/>
      <c r="AD159" s="8"/>
      <c r="AE159" s="8"/>
      <c r="AF159" s="8"/>
      <c r="AG159" s="8"/>
      <c r="AH159" s="8"/>
      <c r="AI159" s="27"/>
    </row>
    <row r="160" spans="1:39">
      <c r="A160" s="9"/>
      <c r="B160" s="12" t="s">
        <v>586</v>
      </c>
      <c r="C160" s="9"/>
      <c r="D160" s="9"/>
      <c r="E160" s="9"/>
      <c r="F160" s="9"/>
      <c r="G160" s="9"/>
      <c r="H160" s="9"/>
      <c r="I160" s="9"/>
      <c r="J160" s="9"/>
      <c r="K160" s="9"/>
      <c r="L160" s="9"/>
      <c r="M160" s="9"/>
      <c r="N160" s="9"/>
      <c r="O160" s="9"/>
      <c r="P160" s="9"/>
      <c r="Q160" s="9"/>
      <c r="R160" s="9"/>
      <c r="S160" s="9"/>
      <c r="T160" s="9"/>
      <c r="U160" s="9"/>
      <c r="V160" s="9"/>
      <c r="W160" s="9"/>
      <c r="X160" s="9"/>
      <c r="Y160" s="8"/>
      <c r="Z160" s="8"/>
      <c r="AA160" s="8"/>
      <c r="AB160" s="8"/>
      <c r="AC160" s="8"/>
      <c r="AD160" s="8"/>
      <c r="AE160" s="8"/>
      <c r="AF160" s="8"/>
      <c r="AG160" s="8"/>
      <c r="AH160" s="8"/>
      <c r="AI160" s="27"/>
    </row>
    <row r="161" spans="1:45">
      <c r="A161" s="9"/>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27"/>
      <c r="AK161" s="2" t="s">
        <v>520</v>
      </c>
    </row>
    <row r="162" spans="1:45">
      <c r="A162" s="8"/>
      <c r="B162" s="8"/>
      <c r="C162" s="318" t="s">
        <v>91</v>
      </c>
      <c r="D162" s="319"/>
      <c r="E162" s="319"/>
      <c r="F162" s="319"/>
      <c r="G162" s="319"/>
      <c r="H162" s="319"/>
      <c r="I162" s="319"/>
      <c r="J162" s="320"/>
      <c r="K162" s="143" t="s">
        <v>106</v>
      </c>
      <c r="L162" s="144"/>
      <c r="M162" s="130"/>
      <c r="N162" s="130"/>
      <c r="O162" s="130"/>
      <c r="P162" s="130"/>
      <c r="Q162" s="131"/>
      <c r="R162" s="133" t="s">
        <v>107</v>
      </c>
      <c r="S162" s="130"/>
      <c r="T162" s="130"/>
      <c r="U162" s="130"/>
      <c r="V162" s="130"/>
      <c r="W162" s="132"/>
      <c r="X162" s="8"/>
      <c r="Y162" s="8"/>
      <c r="Z162" s="8"/>
      <c r="AA162" s="8"/>
      <c r="AB162" s="8"/>
      <c r="AC162" s="8"/>
      <c r="AD162" s="8"/>
      <c r="AE162" s="8"/>
      <c r="AF162" s="8"/>
      <c r="AG162" s="8"/>
      <c r="AH162" s="8"/>
      <c r="AI162" s="27"/>
      <c r="AK162" s="2" t="s">
        <v>493</v>
      </c>
      <c r="AL162" s="2" t="s">
        <v>494</v>
      </c>
    </row>
    <row r="163" spans="1:45" ht="24.75" customHeight="1">
      <c r="A163" s="8"/>
      <c r="B163" s="8"/>
      <c r="C163" s="318" t="s">
        <v>108</v>
      </c>
      <c r="D163" s="319"/>
      <c r="E163" s="319"/>
      <c r="F163" s="319"/>
      <c r="G163" s="319"/>
      <c r="H163" s="319"/>
      <c r="I163" s="319"/>
      <c r="J163" s="320"/>
      <c r="K163" s="290"/>
      <c r="L163" s="312"/>
      <c r="M163" s="312"/>
      <c r="N163" s="312"/>
      <c r="O163" s="312"/>
      <c r="P163" s="135" t="s">
        <v>109</v>
      </c>
      <c r="Q163" s="137"/>
      <c r="R163" s="290"/>
      <c r="S163" s="312"/>
      <c r="T163" s="312"/>
      <c r="U163" s="312"/>
      <c r="V163" s="30" t="s">
        <v>110</v>
      </c>
      <c r="W163" s="34"/>
      <c r="X163" s="8"/>
      <c r="Y163" s="8"/>
      <c r="Z163" s="8"/>
      <c r="AA163" s="8"/>
      <c r="AB163" s="8"/>
      <c r="AC163" s="8"/>
      <c r="AD163" s="8"/>
      <c r="AE163" s="8"/>
      <c r="AF163" s="8"/>
      <c r="AG163" s="8"/>
      <c r="AH163" s="8"/>
      <c r="AI163" s="27"/>
      <c r="AK163" s="2">
        <f>K163</f>
        <v>0</v>
      </c>
      <c r="AL163" s="2">
        <f>R163</f>
        <v>0</v>
      </c>
    </row>
    <row r="164" spans="1:4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27"/>
    </row>
    <row r="165" spans="1:45">
      <c r="A165" s="8"/>
      <c r="B165" s="9"/>
      <c r="C165" s="9"/>
      <c r="D165" s="9"/>
      <c r="E165" s="9"/>
      <c r="F165" s="9"/>
      <c r="G165" s="9"/>
      <c r="H165" s="9"/>
      <c r="I165" s="9"/>
      <c r="J165" s="9"/>
      <c r="K165" s="9"/>
      <c r="L165" s="9"/>
      <c r="M165" s="9"/>
      <c r="N165" s="9"/>
      <c r="O165" s="9"/>
      <c r="P165" s="9"/>
      <c r="Q165" s="9"/>
      <c r="R165" s="9"/>
      <c r="S165" s="9"/>
      <c r="T165" s="9"/>
      <c r="U165" s="9"/>
      <c r="V165" s="9"/>
      <c r="W165" s="9"/>
      <c r="X165" s="9"/>
      <c r="Y165" s="8"/>
      <c r="Z165" s="8"/>
      <c r="AA165" s="8"/>
      <c r="AB165" s="8"/>
      <c r="AC165" s="8"/>
      <c r="AD165" s="8"/>
      <c r="AE165" s="8"/>
      <c r="AF165" s="8"/>
      <c r="AG165" s="8"/>
      <c r="AH165" s="8"/>
      <c r="AI165" s="27"/>
    </row>
    <row r="166" spans="1:45">
      <c r="A166" s="9"/>
      <c r="B166" s="12" t="s">
        <v>111</v>
      </c>
      <c r="C166" s="9"/>
      <c r="D166" s="9"/>
      <c r="E166" s="9"/>
      <c r="F166" s="9"/>
      <c r="G166" s="9"/>
      <c r="H166" s="9"/>
      <c r="I166" s="9"/>
      <c r="J166" s="9"/>
      <c r="K166" s="9"/>
      <c r="L166" s="9"/>
      <c r="M166" s="9"/>
      <c r="N166" s="9"/>
      <c r="O166" s="9"/>
      <c r="P166" s="9"/>
      <c r="Q166" s="9"/>
      <c r="R166" s="9"/>
      <c r="S166" s="9"/>
      <c r="T166" s="9"/>
      <c r="U166" s="9"/>
      <c r="V166" s="9"/>
      <c r="W166" s="9"/>
      <c r="X166" s="9"/>
      <c r="Y166" s="8"/>
      <c r="Z166" s="8"/>
      <c r="AA166" s="8"/>
      <c r="AB166" s="8"/>
      <c r="AC166" s="8"/>
      <c r="AD166" s="8"/>
      <c r="AE166" s="8"/>
      <c r="AF166" s="8"/>
      <c r="AG166" s="8"/>
      <c r="AH166" s="8"/>
      <c r="AI166" s="27"/>
    </row>
    <row r="167" spans="1:45">
      <c r="A167" s="9"/>
      <c r="B167" s="9" t="s">
        <v>587</v>
      </c>
      <c r="C167" s="9"/>
      <c r="D167" s="9"/>
      <c r="E167" s="9"/>
      <c r="F167" s="9"/>
      <c r="G167" s="9"/>
      <c r="H167" s="9"/>
      <c r="I167" s="9"/>
      <c r="J167" s="9"/>
      <c r="K167" s="9"/>
      <c r="L167" s="9"/>
      <c r="M167" s="9"/>
      <c r="N167" s="9"/>
      <c r="O167" s="9"/>
      <c r="P167" s="9"/>
      <c r="Q167" s="9"/>
      <c r="R167" s="9"/>
      <c r="S167" s="9"/>
      <c r="T167" s="9"/>
      <c r="U167" s="9"/>
      <c r="V167" s="9"/>
      <c r="W167" s="9"/>
      <c r="X167" s="9"/>
      <c r="Y167" s="8"/>
      <c r="Z167" s="8"/>
      <c r="AA167" s="8"/>
      <c r="AB167" s="8"/>
      <c r="AC167" s="8"/>
      <c r="AD167" s="8"/>
      <c r="AE167" s="8"/>
      <c r="AF167" s="8"/>
      <c r="AG167" s="8"/>
      <c r="AH167" s="8"/>
      <c r="AI167" s="27"/>
    </row>
    <row r="168" spans="1:45">
      <c r="A168" s="9"/>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8"/>
      <c r="AB168" s="8"/>
      <c r="AC168" s="8"/>
      <c r="AD168" s="8"/>
      <c r="AE168" s="8"/>
      <c r="AF168" s="8"/>
      <c r="AG168" s="8"/>
      <c r="AH168" s="8"/>
      <c r="AI168" s="27"/>
    </row>
    <row r="169" spans="1:45">
      <c r="A169" s="9"/>
      <c r="B169" s="134"/>
      <c r="C169" s="136"/>
      <c r="D169" s="135" t="s">
        <v>93</v>
      </c>
      <c r="E169" s="136"/>
      <c r="F169" s="136"/>
      <c r="G169" s="136"/>
      <c r="H169" s="136"/>
      <c r="I169" s="136"/>
      <c r="J169" s="136"/>
      <c r="K169" s="136"/>
      <c r="L169" s="135" t="s">
        <v>94</v>
      </c>
      <c r="M169" s="136"/>
      <c r="N169" s="136"/>
      <c r="O169" s="136"/>
      <c r="P169" s="136"/>
      <c r="Q169" s="136"/>
      <c r="R169" s="136"/>
      <c r="S169" s="136"/>
      <c r="T169" s="135" t="s">
        <v>95</v>
      </c>
      <c r="U169" s="136"/>
      <c r="V169" s="136"/>
      <c r="W169" s="136"/>
      <c r="X169" s="136"/>
      <c r="Y169" s="136"/>
      <c r="Z169" s="136"/>
      <c r="AA169" s="144"/>
      <c r="AB169" s="144"/>
      <c r="AC169" s="144"/>
      <c r="AD169" s="144"/>
      <c r="AE169" s="144"/>
      <c r="AF169" s="132"/>
      <c r="AG169" s="8"/>
      <c r="AH169" s="8"/>
      <c r="AI169" s="27">
        <v>0</v>
      </c>
    </row>
    <row r="170" spans="1:45">
      <c r="A170" s="8"/>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8"/>
      <c r="AB170" s="8"/>
      <c r="AC170" s="8"/>
      <c r="AD170" s="8"/>
      <c r="AE170" s="8"/>
      <c r="AF170" s="8"/>
      <c r="AG170" s="8"/>
      <c r="AH170" s="8"/>
      <c r="AI170" s="27"/>
    </row>
    <row r="171" spans="1:45">
      <c r="A171" s="8"/>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8"/>
      <c r="AG171" s="8"/>
      <c r="AH171" s="8"/>
      <c r="AI171" s="27"/>
    </row>
    <row r="172" spans="1:45">
      <c r="A172" s="9"/>
      <c r="B172" s="9" t="s">
        <v>112</v>
      </c>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8"/>
      <c r="AG172" s="8"/>
      <c r="AH172" s="8"/>
      <c r="AI172" s="27"/>
    </row>
    <row r="173" spans="1:45">
      <c r="A173" s="9"/>
      <c r="B173" s="9" t="s">
        <v>588</v>
      </c>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8"/>
      <c r="AG173" s="8"/>
      <c r="AH173" s="8"/>
      <c r="AI173" s="27"/>
    </row>
    <row r="174" spans="1:45">
      <c r="A174" s="9"/>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27"/>
      <c r="AK174" s="2" t="s">
        <v>521</v>
      </c>
    </row>
    <row r="175" spans="1:45">
      <c r="A175" s="9"/>
      <c r="B175" s="200"/>
      <c r="C175" s="201"/>
      <c r="D175" s="67" t="s">
        <v>113</v>
      </c>
      <c r="E175" s="201"/>
      <c r="F175" s="201"/>
      <c r="G175" s="201"/>
      <c r="H175" s="201"/>
      <c r="I175" s="201"/>
      <c r="J175" s="201"/>
      <c r="K175" s="67" t="s">
        <v>114</v>
      </c>
      <c r="L175" s="201"/>
      <c r="M175" s="201"/>
      <c r="N175" s="201"/>
      <c r="O175" s="201"/>
      <c r="P175" s="201"/>
      <c r="Q175" s="201"/>
      <c r="R175" s="67" t="s">
        <v>115</v>
      </c>
      <c r="S175" s="201"/>
      <c r="T175" s="201"/>
      <c r="U175" s="201"/>
      <c r="V175" s="201"/>
      <c r="W175" s="201"/>
      <c r="X175" s="201"/>
      <c r="Y175" s="201"/>
      <c r="Z175" s="201"/>
      <c r="AA175" s="201"/>
      <c r="AB175" s="201"/>
      <c r="AC175" s="67" t="s">
        <v>116</v>
      </c>
      <c r="AD175" s="201"/>
      <c r="AE175" s="201"/>
      <c r="AF175" s="201"/>
      <c r="AG175" s="202"/>
      <c r="AH175" s="11"/>
      <c r="AI175" s="27"/>
      <c r="AK175" s="2" t="b">
        <v>0</v>
      </c>
      <c r="AL175" s="2" t="b">
        <v>0</v>
      </c>
      <c r="AM175" s="2" t="b">
        <v>0</v>
      </c>
      <c r="AN175" s="2" t="b">
        <v>0</v>
      </c>
      <c r="AP175" s="2">
        <f>AK175*1</f>
        <v>0</v>
      </c>
      <c r="AQ175" s="2">
        <f>AL175*2</f>
        <v>0</v>
      </c>
      <c r="AR175" s="2">
        <f>AM175*3</f>
        <v>0</v>
      </c>
      <c r="AS175" s="2">
        <f>AN175*4</f>
        <v>0</v>
      </c>
    </row>
    <row r="176" spans="1:45">
      <c r="A176" s="8"/>
      <c r="B176" s="203"/>
      <c r="C176" s="40"/>
      <c r="D176" s="89" t="s">
        <v>117</v>
      </c>
      <c r="E176" s="40"/>
      <c r="F176" s="40"/>
      <c r="G176" s="40"/>
      <c r="H176" s="40"/>
      <c r="I176" s="40"/>
      <c r="J176" s="40"/>
      <c r="K176" s="89" t="s">
        <v>121</v>
      </c>
      <c r="L176" s="40"/>
      <c r="M176" s="40"/>
      <c r="N176" s="40"/>
      <c r="O176" s="40"/>
      <c r="P176" s="40"/>
      <c r="Q176" s="40"/>
      <c r="R176" s="89" t="s">
        <v>130</v>
      </c>
      <c r="S176" s="40"/>
      <c r="T176" s="40"/>
      <c r="U176" s="40"/>
      <c r="V176" s="40"/>
      <c r="W176" s="40"/>
      <c r="X176" s="40"/>
      <c r="Y176" s="40"/>
      <c r="Z176" s="40"/>
      <c r="AA176" s="40"/>
      <c r="AB176" s="40"/>
      <c r="AC176" s="89" t="s">
        <v>128</v>
      </c>
      <c r="AD176" s="40"/>
      <c r="AE176" s="40"/>
      <c r="AF176" s="40"/>
      <c r="AG176" s="204"/>
      <c r="AH176" s="11"/>
      <c r="AI176" s="27"/>
      <c r="AK176" s="2" t="b">
        <v>0</v>
      </c>
      <c r="AL176" s="2" t="b">
        <v>0</v>
      </c>
      <c r="AM176" s="2" t="b">
        <v>0</v>
      </c>
      <c r="AN176" s="2" t="b">
        <v>0</v>
      </c>
      <c r="AP176" s="2">
        <f>AK176*5</f>
        <v>0</v>
      </c>
      <c r="AQ176" s="2">
        <f>AL176*6</f>
        <v>0</v>
      </c>
      <c r="AR176" s="2">
        <f>AM176*7</f>
        <v>0</v>
      </c>
      <c r="AS176" s="2">
        <f>AN176*8</f>
        <v>0</v>
      </c>
    </row>
    <row r="177" spans="1:45">
      <c r="A177" s="8"/>
      <c r="B177" s="203"/>
      <c r="C177" s="40"/>
      <c r="D177" s="89" t="s">
        <v>118</v>
      </c>
      <c r="E177" s="40"/>
      <c r="F177" s="40"/>
      <c r="G177" s="40"/>
      <c r="H177" s="40"/>
      <c r="I177" s="40"/>
      <c r="J177" s="40"/>
      <c r="K177" s="89" t="s">
        <v>122</v>
      </c>
      <c r="L177" s="40"/>
      <c r="M177" s="40"/>
      <c r="N177" s="40"/>
      <c r="O177" s="40"/>
      <c r="P177" s="40"/>
      <c r="Q177" s="40"/>
      <c r="R177" s="89" t="s">
        <v>126</v>
      </c>
      <c r="S177" s="40"/>
      <c r="T177" s="40"/>
      <c r="U177" s="40"/>
      <c r="V177" s="40"/>
      <c r="W177" s="40"/>
      <c r="X177" s="40"/>
      <c r="Y177" s="40"/>
      <c r="Z177" s="40"/>
      <c r="AA177" s="40"/>
      <c r="AB177" s="40"/>
      <c r="AC177" s="89" t="s">
        <v>129</v>
      </c>
      <c r="AD177" s="40"/>
      <c r="AE177" s="40"/>
      <c r="AF177" s="40"/>
      <c r="AG177" s="204"/>
      <c r="AH177" s="11"/>
      <c r="AI177" s="27"/>
      <c r="AK177" s="2" t="b">
        <v>0</v>
      </c>
      <c r="AL177" s="2" t="b">
        <v>0</v>
      </c>
      <c r="AM177" s="2" t="b">
        <v>0</v>
      </c>
      <c r="AN177" s="2" t="b">
        <v>0</v>
      </c>
      <c r="AP177" s="2">
        <f>AK177*9</f>
        <v>0</v>
      </c>
      <c r="AQ177" s="2">
        <f>AL177*10</f>
        <v>0</v>
      </c>
      <c r="AR177" s="2">
        <f>AM177*11</f>
        <v>0</v>
      </c>
      <c r="AS177" s="2">
        <f>AN177*12</f>
        <v>0</v>
      </c>
    </row>
    <row r="178" spans="1:45">
      <c r="A178" s="8"/>
      <c r="B178" s="203"/>
      <c r="C178" s="40"/>
      <c r="D178" s="89" t="s">
        <v>119</v>
      </c>
      <c r="E178" s="40"/>
      <c r="F178" s="40"/>
      <c r="G178" s="40"/>
      <c r="H178" s="40"/>
      <c r="I178" s="40"/>
      <c r="J178" s="40"/>
      <c r="K178" s="89" t="s">
        <v>123</v>
      </c>
      <c r="L178" s="40"/>
      <c r="M178" s="40"/>
      <c r="N178" s="40"/>
      <c r="O178" s="40"/>
      <c r="P178" s="40"/>
      <c r="Q178" s="40"/>
      <c r="R178" s="89" t="s">
        <v>127</v>
      </c>
      <c r="S178" s="40"/>
      <c r="T178" s="40"/>
      <c r="U178" s="40"/>
      <c r="V178" s="40"/>
      <c r="W178" s="40"/>
      <c r="X178" s="40"/>
      <c r="Y178" s="40"/>
      <c r="Z178" s="40"/>
      <c r="AA178" s="40"/>
      <c r="AB178" s="40"/>
      <c r="AC178" s="40"/>
      <c r="AD178" s="40"/>
      <c r="AE178" s="40"/>
      <c r="AF178" s="40"/>
      <c r="AG178" s="204"/>
      <c r="AH178" s="11"/>
      <c r="AI178" s="27"/>
      <c r="AK178" s="2" t="b">
        <v>0</v>
      </c>
      <c r="AL178" s="2" t="b">
        <v>0</v>
      </c>
      <c r="AM178" s="2" t="b">
        <v>0</v>
      </c>
      <c r="AP178" s="2">
        <f>AK178*13</f>
        <v>0</v>
      </c>
      <c r="AQ178" s="2">
        <f>AL178*14</f>
        <v>0</v>
      </c>
      <c r="AR178" s="2">
        <f>AM178*15</f>
        <v>0</v>
      </c>
    </row>
    <row r="179" spans="1:45">
      <c r="A179" s="8"/>
      <c r="B179" s="203"/>
      <c r="C179" s="40"/>
      <c r="D179" s="89" t="s">
        <v>120</v>
      </c>
      <c r="E179" s="40"/>
      <c r="F179" s="40"/>
      <c r="G179" s="40"/>
      <c r="H179" s="40"/>
      <c r="I179" s="40"/>
      <c r="J179" s="40"/>
      <c r="K179" s="89" t="s">
        <v>125</v>
      </c>
      <c r="L179" s="40"/>
      <c r="M179" s="40"/>
      <c r="N179" s="40"/>
      <c r="O179" s="40"/>
      <c r="P179" s="40"/>
      <c r="Q179" s="40"/>
      <c r="R179" s="40"/>
      <c r="S179" s="40"/>
      <c r="T179" s="40"/>
      <c r="U179" s="40"/>
      <c r="V179" s="40"/>
      <c r="W179" s="40"/>
      <c r="X179" s="40"/>
      <c r="Y179" s="40"/>
      <c r="Z179" s="40"/>
      <c r="AA179" s="40"/>
      <c r="AB179" s="40"/>
      <c r="AC179" s="40"/>
      <c r="AD179" s="40"/>
      <c r="AE179" s="40"/>
      <c r="AF179" s="40"/>
      <c r="AG179" s="204"/>
      <c r="AH179" s="11"/>
      <c r="AI179" s="27"/>
      <c r="AK179" s="2" t="b">
        <v>0</v>
      </c>
      <c r="AL179" s="2" t="b">
        <v>0</v>
      </c>
      <c r="AP179" s="2">
        <f>AK179*16</f>
        <v>0</v>
      </c>
      <c r="AQ179" s="2">
        <f>AL179*17</f>
        <v>0</v>
      </c>
    </row>
    <row r="180" spans="1:45">
      <c r="A180" s="8"/>
      <c r="B180" s="205"/>
      <c r="C180" s="206"/>
      <c r="D180" s="206"/>
      <c r="E180" s="206"/>
      <c r="F180" s="206"/>
      <c r="G180" s="206"/>
      <c r="H180" s="206"/>
      <c r="I180" s="206"/>
      <c r="J180" s="206"/>
      <c r="K180" s="304" t="s">
        <v>124</v>
      </c>
      <c r="L180" s="304"/>
      <c r="M180" s="304"/>
      <c r="N180" s="304"/>
      <c r="O180" s="304"/>
      <c r="P180" s="304"/>
      <c r="Q180" s="304"/>
      <c r="R180" s="304"/>
      <c r="S180" s="304"/>
      <c r="T180" s="304"/>
      <c r="U180" s="304"/>
      <c r="V180" s="304"/>
      <c r="W180" s="304"/>
      <c r="X180" s="304"/>
      <c r="Y180" s="304"/>
      <c r="Z180" s="304"/>
      <c r="AA180" s="304"/>
      <c r="AB180" s="304"/>
      <c r="AC180" s="304"/>
      <c r="AD180" s="304"/>
      <c r="AE180" s="304"/>
      <c r="AF180" s="304"/>
      <c r="AG180" s="305"/>
      <c r="AH180" s="11"/>
      <c r="AI180" s="27"/>
      <c r="AK180" s="2" t="str">
        <f>K180</f>
        <v>（具体的に：　　      　　　　　　 ）</v>
      </c>
    </row>
    <row r="181" spans="1:45">
      <c r="A181" s="8"/>
      <c r="B181" s="102"/>
      <c r="C181" s="102"/>
      <c r="D181" s="102"/>
      <c r="E181" s="102"/>
      <c r="F181" s="102"/>
      <c r="G181" s="102"/>
      <c r="H181" s="102"/>
      <c r="I181" s="102"/>
      <c r="J181" s="102"/>
      <c r="K181" s="72"/>
      <c r="L181" s="72"/>
      <c r="M181" s="72"/>
      <c r="N181" s="72"/>
      <c r="O181" s="72"/>
      <c r="P181" s="72"/>
      <c r="Q181" s="72"/>
      <c r="R181" s="72"/>
      <c r="S181" s="72"/>
      <c r="T181" s="72"/>
      <c r="U181" s="72"/>
      <c r="V181" s="102"/>
      <c r="W181" s="102"/>
      <c r="X181" s="102"/>
      <c r="Y181" s="102"/>
      <c r="Z181" s="102"/>
      <c r="AA181" s="102"/>
      <c r="AB181" s="102"/>
      <c r="AC181" s="102"/>
      <c r="AD181" s="102"/>
      <c r="AE181" s="102"/>
      <c r="AF181" s="102"/>
      <c r="AG181" s="102"/>
      <c r="AH181" s="11"/>
      <c r="AI181" s="27"/>
    </row>
    <row r="182" spans="1:45">
      <c r="A182" s="8"/>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8"/>
      <c r="AH182" s="8"/>
      <c r="AI182" s="27"/>
    </row>
    <row r="183" spans="1:45">
      <c r="A183" s="9"/>
      <c r="B183" s="9" t="s">
        <v>589</v>
      </c>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11"/>
      <c r="AH183" s="11"/>
      <c r="AI183" s="27"/>
    </row>
    <row r="184" spans="1:45">
      <c r="A184" s="9"/>
      <c r="B184" s="12" t="s">
        <v>590</v>
      </c>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11"/>
      <c r="AH184" s="11"/>
      <c r="AI184" s="27"/>
    </row>
    <row r="185" spans="1:45">
      <c r="A185" s="9"/>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9"/>
      <c r="AF185" s="9"/>
      <c r="AG185" s="8"/>
      <c r="AH185" s="8"/>
      <c r="AI185" s="27"/>
    </row>
    <row r="186" spans="1:45">
      <c r="A186" s="9"/>
      <c r="B186" s="123"/>
      <c r="C186" s="97"/>
      <c r="D186" s="81" t="s">
        <v>131</v>
      </c>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5"/>
      <c r="AF186" s="95"/>
      <c r="AG186" s="98"/>
      <c r="AH186" s="8"/>
      <c r="AI186" s="27">
        <v>0</v>
      </c>
      <c r="AK186" s="2" t="s">
        <v>522</v>
      </c>
    </row>
    <row r="187" spans="1:45">
      <c r="A187" s="8"/>
      <c r="B187" s="124"/>
      <c r="C187" s="102"/>
      <c r="D187" s="102"/>
      <c r="E187" s="75" t="s">
        <v>132</v>
      </c>
      <c r="F187" s="102"/>
      <c r="G187" s="102"/>
      <c r="H187" s="102"/>
      <c r="I187" s="75" t="s">
        <v>133</v>
      </c>
      <c r="J187" s="102"/>
      <c r="K187" s="102"/>
      <c r="L187" s="102"/>
      <c r="M187" s="102"/>
      <c r="N187" s="102"/>
      <c r="O187" s="102"/>
      <c r="P187" s="75" t="s">
        <v>138</v>
      </c>
      <c r="Q187" s="102"/>
      <c r="R187" s="102"/>
      <c r="S187" s="102"/>
      <c r="T187" s="102"/>
      <c r="U187" s="102"/>
      <c r="V187" s="75" t="s">
        <v>134</v>
      </c>
      <c r="W187" s="102"/>
      <c r="X187" s="102"/>
      <c r="Y187" s="102"/>
      <c r="Z187" s="102"/>
      <c r="AA187" s="102"/>
      <c r="AB187" s="102"/>
      <c r="AC187" s="102"/>
      <c r="AD187" s="102"/>
      <c r="AE187" s="100"/>
      <c r="AF187" s="100"/>
      <c r="AG187" s="103"/>
      <c r="AH187" s="8"/>
      <c r="AI187" s="27"/>
      <c r="AK187" s="2" t="b">
        <v>0</v>
      </c>
      <c r="AL187" s="2" t="b">
        <v>0</v>
      </c>
      <c r="AM187" s="2" t="b">
        <v>0</v>
      </c>
      <c r="AP187" s="2">
        <f>AK187*1</f>
        <v>0</v>
      </c>
      <c r="AQ187" s="2">
        <f>AL187*2</f>
        <v>0</v>
      </c>
      <c r="AR187" s="2">
        <f>AM187*3</f>
        <v>0</v>
      </c>
    </row>
    <row r="188" spans="1:45">
      <c r="A188" s="8"/>
      <c r="B188" s="124"/>
      <c r="C188" s="102"/>
      <c r="D188" s="102"/>
      <c r="E188" s="102"/>
      <c r="F188" s="102"/>
      <c r="G188" s="102"/>
      <c r="H188" s="102"/>
      <c r="I188" s="75" t="s">
        <v>135</v>
      </c>
      <c r="J188" s="102"/>
      <c r="K188" s="102"/>
      <c r="L188" s="102"/>
      <c r="M188" s="102"/>
      <c r="N188" s="102"/>
      <c r="O188" s="102"/>
      <c r="P188" s="75" t="s">
        <v>136</v>
      </c>
      <c r="Q188" s="102"/>
      <c r="R188" s="102"/>
      <c r="S188" s="102"/>
      <c r="T188" s="102"/>
      <c r="U188" s="102"/>
      <c r="V188" s="102"/>
      <c r="W188" s="102"/>
      <c r="X188" s="102"/>
      <c r="Y188" s="102"/>
      <c r="Z188" s="102"/>
      <c r="AA188" s="102"/>
      <c r="AB188" s="102"/>
      <c r="AC188" s="102"/>
      <c r="AD188" s="102"/>
      <c r="AE188" s="100"/>
      <c r="AF188" s="100"/>
      <c r="AG188" s="103"/>
      <c r="AH188" s="8"/>
      <c r="AI188" s="27"/>
      <c r="AK188" s="2" t="b">
        <v>0</v>
      </c>
      <c r="AL188" s="2" t="b">
        <v>0</v>
      </c>
      <c r="AP188" s="2">
        <f>AK188*4</f>
        <v>0</v>
      </c>
      <c r="AQ188" s="2">
        <f>AL188*5</f>
        <v>0</v>
      </c>
    </row>
    <row r="189" spans="1:45">
      <c r="A189" s="8"/>
      <c r="B189" s="125"/>
      <c r="C189" s="31"/>
      <c r="D189" s="32" t="s">
        <v>139</v>
      </c>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105"/>
      <c r="AF189" s="105"/>
      <c r="AG189" s="126"/>
      <c r="AH189" s="8"/>
      <c r="AI189" s="27"/>
    </row>
    <row r="190" spans="1:45">
      <c r="A190" s="8"/>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8"/>
      <c r="AF190" s="8"/>
      <c r="AG190" s="8"/>
      <c r="AH190" s="8"/>
      <c r="AI190" s="27"/>
    </row>
    <row r="191" spans="1:45">
      <c r="A191" s="8"/>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8"/>
      <c r="AE191" s="8"/>
      <c r="AF191" s="8"/>
      <c r="AG191" s="8"/>
      <c r="AH191" s="8"/>
      <c r="AI191" s="27"/>
    </row>
    <row r="192" spans="1:45">
      <c r="A192" s="8"/>
      <c r="B192" s="12" t="s">
        <v>140</v>
      </c>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8"/>
      <c r="AE192" s="8"/>
      <c r="AF192" s="8"/>
      <c r="AG192" s="8"/>
      <c r="AH192" s="8"/>
      <c r="AI192" s="27"/>
    </row>
    <row r="193" spans="1:45">
      <c r="A193" s="8"/>
      <c r="B193" s="9" t="s">
        <v>555</v>
      </c>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8"/>
      <c r="AE193" s="8"/>
      <c r="AF193" s="8"/>
      <c r="AG193" s="8"/>
      <c r="AH193" s="8"/>
      <c r="AI193" s="27"/>
    </row>
    <row r="194" spans="1:45">
      <c r="A194" s="8"/>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8"/>
      <c r="AI194" s="27"/>
    </row>
    <row r="195" spans="1:45">
      <c r="A195" s="8"/>
      <c r="B195" s="111"/>
      <c r="C195" s="112"/>
      <c r="D195" s="127" t="s">
        <v>141</v>
      </c>
      <c r="E195" s="112"/>
      <c r="F195" s="112"/>
      <c r="G195" s="112"/>
      <c r="H195" s="112"/>
      <c r="I195" s="112"/>
      <c r="J195" s="112"/>
      <c r="K195" s="112"/>
      <c r="L195" s="112"/>
      <c r="M195" s="112"/>
      <c r="N195" s="112"/>
      <c r="O195" s="127" t="s">
        <v>145</v>
      </c>
      <c r="P195" s="112"/>
      <c r="Q195" s="112"/>
      <c r="R195" s="112"/>
      <c r="S195" s="112"/>
      <c r="T195" s="112"/>
      <c r="U195" s="112"/>
      <c r="V195" s="112"/>
      <c r="W195" s="112"/>
      <c r="X195" s="112"/>
      <c r="Y195" s="127" t="s">
        <v>149</v>
      </c>
      <c r="Z195" s="112"/>
      <c r="AA195" s="112"/>
      <c r="AB195" s="112"/>
      <c r="AC195" s="112"/>
      <c r="AD195" s="112"/>
      <c r="AE195" s="112"/>
      <c r="AF195" s="112"/>
      <c r="AG195" s="114"/>
      <c r="AH195" s="8"/>
      <c r="AI195" s="27">
        <v>0</v>
      </c>
    </row>
    <row r="196" spans="1:45">
      <c r="A196" s="8"/>
      <c r="B196" s="115"/>
      <c r="C196" s="116"/>
      <c r="D196" s="128" t="s">
        <v>142</v>
      </c>
      <c r="E196" s="116"/>
      <c r="F196" s="116"/>
      <c r="G196" s="116"/>
      <c r="H196" s="116"/>
      <c r="I196" s="116"/>
      <c r="J196" s="116"/>
      <c r="K196" s="116"/>
      <c r="L196" s="116"/>
      <c r="M196" s="116"/>
      <c r="N196" s="116"/>
      <c r="O196" s="128" t="s">
        <v>146</v>
      </c>
      <c r="P196" s="116"/>
      <c r="Q196" s="116"/>
      <c r="R196" s="116"/>
      <c r="S196" s="116"/>
      <c r="T196" s="116"/>
      <c r="U196" s="116"/>
      <c r="V196" s="116"/>
      <c r="W196" s="116"/>
      <c r="X196" s="116"/>
      <c r="Y196" s="128" t="s">
        <v>150</v>
      </c>
      <c r="Z196" s="116"/>
      <c r="AA196" s="116"/>
      <c r="AB196" s="116"/>
      <c r="AC196" s="116"/>
      <c r="AD196" s="116"/>
      <c r="AE196" s="116"/>
      <c r="AF196" s="116"/>
      <c r="AG196" s="118"/>
      <c r="AH196" s="8"/>
      <c r="AI196" s="27"/>
    </row>
    <row r="197" spans="1:45">
      <c r="A197" s="8"/>
      <c r="B197" s="115"/>
      <c r="C197" s="116"/>
      <c r="D197" s="128" t="s">
        <v>143</v>
      </c>
      <c r="E197" s="116"/>
      <c r="F197" s="116"/>
      <c r="G197" s="116"/>
      <c r="H197" s="116"/>
      <c r="I197" s="116"/>
      <c r="J197" s="116"/>
      <c r="K197" s="116"/>
      <c r="L197" s="116"/>
      <c r="M197" s="116"/>
      <c r="N197" s="116"/>
      <c r="O197" s="128" t="s">
        <v>147</v>
      </c>
      <c r="P197" s="116"/>
      <c r="Q197" s="116"/>
      <c r="R197" s="116"/>
      <c r="S197" s="116"/>
      <c r="T197" s="116"/>
      <c r="U197" s="116"/>
      <c r="V197" s="116"/>
      <c r="W197" s="116"/>
      <c r="X197" s="116"/>
      <c r="Y197" s="128" t="s">
        <v>151</v>
      </c>
      <c r="Z197" s="116"/>
      <c r="AA197" s="116"/>
      <c r="AB197" s="116"/>
      <c r="AC197" s="116"/>
      <c r="AD197" s="116"/>
      <c r="AE197" s="116"/>
      <c r="AF197" s="116"/>
      <c r="AG197" s="118"/>
      <c r="AH197" s="8"/>
      <c r="AI197" s="27"/>
    </row>
    <row r="198" spans="1:45">
      <c r="A198" s="8"/>
      <c r="B198" s="119"/>
      <c r="C198" s="30"/>
      <c r="D198" s="33" t="s">
        <v>144</v>
      </c>
      <c r="E198" s="30"/>
      <c r="F198" s="30"/>
      <c r="G198" s="30"/>
      <c r="H198" s="30"/>
      <c r="I198" s="30"/>
      <c r="J198" s="30"/>
      <c r="K198" s="30"/>
      <c r="L198" s="30"/>
      <c r="M198" s="30"/>
      <c r="N198" s="30"/>
      <c r="O198" s="33" t="s">
        <v>148</v>
      </c>
      <c r="P198" s="30"/>
      <c r="Q198" s="30"/>
      <c r="R198" s="30"/>
      <c r="S198" s="30"/>
      <c r="T198" s="30"/>
      <c r="U198" s="30"/>
      <c r="V198" s="30"/>
      <c r="W198" s="30"/>
      <c r="X198" s="30"/>
      <c r="Y198" s="30"/>
      <c r="Z198" s="30"/>
      <c r="AA198" s="30"/>
      <c r="AB198" s="30"/>
      <c r="AC198" s="30"/>
      <c r="AD198" s="30"/>
      <c r="AE198" s="30"/>
      <c r="AF198" s="30"/>
      <c r="AG198" s="34"/>
      <c r="AH198" s="8"/>
      <c r="AI198" s="27"/>
    </row>
    <row r="199" spans="1:45">
      <c r="A199" s="8"/>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8"/>
      <c r="AI199" s="27"/>
    </row>
    <row r="200" spans="1:45">
      <c r="A200" s="8"/>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8"/>
      <c r="AH200" s="8"/>
      <c r="AI200" s="27"/>
    </row>
    <row r="201" spans="1:45">
      <c r="A201" s="9"/>
      <c r="B201" s="12" t="s">
        <v>591</v>
      </c>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8"/>
      <c r="AH201" s="8"/>
      <c r="AI201" s="27"/>
    </row>
    <row r="202" spans="1:45">
      <c r="A202" s="9"/>
      <c r="B202" s="9" t="s">
        <v>152</v>
      </c>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8"/>
      <c r="AH202" s="8"/>
      <c r="AI202" s="27"/>
    </row>
    <row r="203" spans="1:45">
      <c r="A203" s="9"/>
      <c r="B203" s="9" t="s">
        <v>588</v>
      </c>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8"/>
      <c r="AH203" s="8"/>
      <c r="AI203" s="27"/>
    </row>
    <row r="204" spans="1:45">
      <c r="A204" s="9"/>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8"/>
      <c r="AI204" s="27"/>
    </row>
    <row r="205" spans="1:45">
      <c r="A205" s="9"/>
      <c r="B205" s="111"/>
      <c r="C205" s="112"/>
      <c r="D205" s="127" t="s">
        <v>153</v>
      </c>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c r="AC205" s="112"/>
      <c r="AD205" s="112"/>
      <c r="AE205" s="112"/>
      <c r="AF205" s="112"/>
      <c r="AG205" s="114"/>
      <c r="AH205" s="8"/>
      <c r="AI205" s="27">
        <v>0</v>
      </c>
      <c r="AK205" s="2" t="s">
        <v>523</v>
      </c>
    </row>
    <row r="206" spans="1:45">
      <c r="A206" s="8"/>
      <c r="B206" s="115"/>
      <c r="C206" s="116"/>
      <c r="D206" s="116"/>
      <c r="E206" s="128" t="s">
        <v>154</v>
      </c>
      <c r="F206" s="116"/>
      <c r="G206" s="116"/>
      <c r="H206" s="116"/>
      <c r="I206" s="128" t="s">
        <v>133</v>
      </c>
      <c r="J206" s="116"/>
      <c r="K206" s="116"/>
      <c r="L206" s="116"/>
      <c r="M206" s="116"/>
      <c r="N206" s="116"/>
      <c r="O206" s="116"/>
      <c r="P206" s="128" t="s">
        <v>137</v>
      </c>
      <c r="Q206" s="116"/>
      <c r="R206" s="116"/>
      <c r="S206" s="116"/>
      <c r="T206" s="116"/>
      <c r="U206" s="116"/>
      <c r="V206" s="116"/>
      <c r="W206" s="128" t="s">
        <v>134</v>
      </c>
      <c r="X206" s="116"/>
      <c r="Y206" s="116"/>
      <c r="Z206" s="116"/>
      <c r="AA206" s="116"/>
      <c r="AB206" s="116"/>
      <c r="AC206" s="116"/>
      <c r="AD206" s="128" t="s">
        <v>135</v>
      </c>
      <c r="AE206" s="116"/>
      <c r="AF206" s="116"/>
      <c r="AG206" s="118"/>
      <c r="AH206" s="8"/>
      <c r="AI206" s="27"/>
      <c r="AK206" s="2" t="b">
        <v>0</v>
      </c>
      <c r="AL206" s="2" t="b">
        <v>0</v>
      </c>
      <c r="AM206" s="2" t="b">
        <v>0</v>
      </c>
      <c r="AN206" s="2" t="b">
        <v>0</v>
      </c>
      <c r="AP206" s="2">
        <f>AK206*1</f>
        <v>0</v>
      </c>
      <c r="AQ206" s="2">
        <f>AL206*2</f>
        <v>0</v>
      </c>
      <c r="AR206" s="2">
        <f>AM206*3</f>
        <v>0</v>
      </c>
      <c r="AS206" s="2">
        <f>AN206*4</f>
        <v>0</v>
      </c>
    </row>
    <row r="207" spans="1:45">
      <c r="A207" s="8"/>
      <c r="B207" s="115"/>
      <c r="C207" s="116"/>
      <c r="D207" s="116"/>
      <c r="E207" s="128" t="s">
        <v>155</v>
      </c>
      <c r="F207" s="116"/>
      <c r="G207" s="116"/>
      <c r="H207" s="116"/>
      <c r="I207" s="128" t="s">
        <v>156</v>
      </c>
      <c r="J207" s="116"/>
      <c r="K207" s="116"/>
      <c r="L207" s="116"/>
      <c r="M207" s="116"/>
      <c r="N207" s="116"/>
      <c r="O207" s="116"/>
      <c r="P207" s="128" t="s">
        <v>157</v>
      </c>
      <c r="Q207" s="116"/>
      <c r="R207" s="116"/>
      <c r="S207" s="116"/>
      <c r="T207" s="116"/>
      <c r="U207" s="116"/>
      <c r="V207" s="116"/>
      <c r="W207" s="116"/>
      <c r="X207" s="128" t="s">
        <v>158</v>
      </c>
      <c r="Y207" s="116"/>
      <c r="Z207" s="116"/>
      <c r="AA207" s="116"/>
      <c r="AB207" s="116"/>
      <c r="AC207" s="116"/>
      <c r="AD207" s="116"/>
      <c r="AE207" s="116"/>
      <c r="AF207" s="116"/>
      <c r="AG207" s="118"/>
      <c r="AH207" s="8"/>
      <c r="AI207" s="27"/>
      <c r="AK207" s="2" t="b">
        <v>0</v>
      </c>
      <c r="AL207" s="2" t="b">
        <v>0</v>
      </c>
      <c r="AM207" s="2" t="b">
        <v>0</v>
      </c>
      <c r="AP207" s="2">
        <f>AK207*5</f>
        <v>0</v>
      </c>
      <c r="AQ207" s="2">
        <f>AL207*6</f>
        <v>0</v>
      </c>
      <c r="AR207" s="2">
        <f>AM207*7</f>
        <v>0</v>
      </c>
    </row>
    <row r="208" spans="1:45">
      <c r="A208" s="8"/>
      <c r="B208" s="115"/>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448" t="s">
        <v>634</v>
      </c>
      <c r="Y208" s="448"/>
      <c r="Z208" s="448"/>
      <c r="AA208" s="448"/>
      <c r="AB208" s="448"/>
      <c r="AC208" s="448"/>
      <c r="AD208" s="448"/>
      <c r="AE208" s="448"/>
      <c r="AF208" s="448"/>
      <c r="AG208" s="449"/>
      <c r="AH208" s="8"/>
      <c r="AI208" s="27"/>
      <c r="AK208" s="2" t="str">
        <f>X208</f>
        <v>（具体的に：　　　　　　　　　）</v>
      </c>
    </row>
    <row r="209" spans="1:46">
      <c r="A209" s="8"/>
      <c r="B209" s="115"/>
      <c r="C209" s="116"/>
      <c r="D209" s="116"/>
      <c r="E209" s="128" t="s">
        <v>159</v>
      </c>
      <c r="F209" s="116"/>
      <c r="G209" s="116"/>
      <c r="H209" s="116"/>
      <c r="I209" s="128" t="s">
        <v>160</v>
      </c>
      <c r="J209" s="116"/>
      <c r="K209" s="116"/>
      <c r="L209" s="116"/>
      <c r="M209" s="116"/>
      <c r="N209" s="128" t="s">
        <v>161</v>
      </c>
      <c r="O209" s="116"/>
      <c r="P209" s="116"/>
      <c r="Q209" s="116"/>
      <c r="R209" s="116"/>
      <c r="S209" s="128" t="s">
        <v>162</v>
      </c>
      <c r="T209" s="116"/>
      <c r="U209" s="116"/>
      <c r="V209" s="116"/>
      <c r="W209" s="116"/>
      <c r="X209" s="128" t="s">
        <v>163</v>
      </c>
      <c r="Y209" s="116"/>
      <c r="Z209" s="116"/>
      <c r="AA209" s="116"/>
      <c r="AB209" s="116"/>
      <c r="AC209" s="128" t="s">
        <v>164</v>
      </c>
      <c r="AD209" s="116"/>
      <c r="AE209" s="116"/>
      <c r="AF209" s="116"/>
      <c r="AG209" s="118"/>
      <c r="AH209" s="8"/>
      <c r="AI209" s="27"/>
      <c r="AK209" s="2" t="b">
        <v>0</v>
      </c>
      <c r="AL209" s="2" t="b">
        <v>0</v>
      </c>
      <c r="AM209" s="2" t="b">
        <v>0</v>
      </c>
      <c r="AN209" s="2" t="b">
        <v>0</v>
      </c>
      <c r="AO209" s="2" t="b">
        <v>0</v>
      </c>
      <c r="AP209" s="2">
        <f>AK209*1</f>
        <v>0</v>
      </c>
      <c r="AQ209" s="2">
        <f>AL209*2</f>
        <v>0</v>
      </c>
      <c r="AR209" s="2">
        <f>AM209*3</f>
        <v>0</v>
      </c>
      <c r="AS209" s="2">
        <f>AN209*4</f>
        <v>0</v>
      </c>
      <c r="AT209" s="2">
        <f>AO209*5</f>
        <v>0</v>
      </c>
    </row>
    <row r="210" spans="1:46">
      <c r="A210" s="8"/>
      <c r="B210" s="119"/>
      <c r="C210" s="30"/>
      <c r="D210" s="33" t="s">
        <v>165</v>
      </c>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4"/>
      <c r="AH210" s="8"/>
      <c r="AI210" s="27"/>
    </row>
    <row r="211" spans="1:46">
      <c r="A211" s="8"/>
      <c r="B211" s="116"/>
      <c r="C211" s="116"/>
      <c r="D211" s="128"/>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8"/>
      <c r="AI211" s="27"/>
    </row>
    <row r="212" spans="1:46">
      <c r="A212" s="8"/>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10"/>
      <c r="AG212" s="10"/>
      <c r="AH212" s="8"/>
      <c r="AI212" s="27"/>
    </row>
    <row r="213" spans="1:46">
      <c r="A213" s="9"/>
      <c r="B213" s="9" t="s">
        <v>631</v>
      </c>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8"/>
      <c r="AG213" s="8"/>
      <c r="AH213" s="8"/>
      <c r="AI213" s="27"/>
    </row>
    <row r="214" spans="1:46">
      <c r="A214" s="9"/>
      <c r="B214" s="9" t="s">
        <v>629</v>
      </c>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8"/>
      <c r="AG214" s="8"/>
      <c r="AH214" s="8"/>
      <c r="AI214" s="27"/>
    </row>
    <row r="215" spans="1:46">
      <c r="A215" s="9"/>
      <c r="B215" s="8"/>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8"/>
      <c r="AI215" s="27"/>
      <c r="AK215" s="2" t="s">
        <v>524</v>
      </c>
    </row>
    <row r="216" spans="1:46">
      <c r="A216" s="8"/>
      <c r="B216" s="94"/>
      <c r="C216" s="97"/>
      <c r="D216" s="81" t="s">
        <v>166</v>
      </c>
      <c r="E216" s="97"/>
      <c r="F216" s="97"/>
      <c r="G216" s="97"/>
      <c r="H216" s="97"/>
      <c r="I216" s="97"/>
      <c r="J216" s="81" t="s">
        <v>167</v>
      </c>
      <c r="K216" s="97"/>
      <c r="L216" s="97"/>
      <c r="M216" s="97"/>
      <c r="N216" s="97"/>
      <c r="O216" s="97"/>
      <c r="P216" s="81" t="s">
        <v>168</v>
      </c>
      <c r="Q216" s="97"/>
      <c r="R216" s="97"/>
      <c r="S216" s="97"/>
      <c r="T216" s="97"/>
      <c r="U216" s="97"/>
      <c r="V216" s="81" t="s">
        <v>169</v>
      </c>
      <c r="W216" s="97"/>
      <c r="X216" s="97"/>
      <c r="Y216" s="97"/>
      <c r="Z216" s="97"/>
      <c r="AA216" s="81" t="s">
        <v>170</v>
      </c>
      <c r="AB216" s="97"/>
      <c r="AC216" s="97"/>
      <c r="AD216" s="97"/>
      <c r="AE216" s="97"/>
      <c r="AF216" s="97"/>
      <c r="AG216" s="145"/>
      <c r="AH216" s="8"/>
      <c r="AI216" s="27"/>
      <c r="AK216" s="2" t="b">
        <v>0</v>
      </c>
      <c r="AL216" s="2" t="b">
        <v>0</v>
      </c>
      <c r="AM216" s="2" t="b">
        <v>0</v>
      </c>
      <c r="AN216" s="2" t="b">
        <v>0</v>
      </c>
      <c r="AO216" s="2" t="b">
        <v>0</v>
      </c>
    </row>
    <row r="217" spans="1:46">
      <c r="A217" s="8"/>
      <c r="B217" s="104"/>
      <c r="C217" s="31"/>
      <c r="D217" s="31"/>
      <c r="E217" s="31"/>
      <c r="F217" s="31"/>
      <c r="G217" s="31"/>
      <c r="H217" s="31"/>
      <c r="I217" s="31"/>
      <c r="J217" s="31"/>
      <c r="K217" s="31"/>
      <c r="L217" s="31"/>
      <c r="M217" s="31"/>
      <c r="N217" s="31"/>
      <c r="O217" s="31"/>
      <c r="P217" s="31"/>
      <c r="Q217" s="31"/>
      <c r="R217" s="31"/>
      <c r="S217" s="31"/>
      <c r="T217" s="31"/>
      <c r="U217" s="31"/>
      <c r="V217" s="306" t="s">
        <v>632</v>
      </c>
      <c r="W217" s="306"/>
      <c r="X217" s="306"/>
      <c r="Y217" s="306"/>
      <c r="Z217" s="306"/>
      <c r="AA217" s="306"/>
      <c r="AB217" s="306"/>
      <c r="AC217" s="306"/>
      <c r="AD217" s="306"/>
      <c r="AE217" s="306"/>
      <c r="AF217" s="306"/>
      <c r="AG217" s="307"/>
      <c r="AH217" s="8"/>
      <c r="AI217" s="27"/>
      <c r="AK217" s="2">
        <f>AK216*1</f>
        <v>0</v>
      </c>
      <c r="AL217" s="2">
        <f>AL216*2</f>
        <v>0</v>
      </c>
      <c r="AM217" s="2">
        <f>AM216*3</f>
        <v>0</v>
      </c>
      <c r="AN217" s="2">
        <f>AN216*4</f>
        <v>0</v>
      </c>
      <c r="AO217" s="2">
        <f>AO216*5</f>
        <v>0</v>
      </c>
    </row>
    <row r="218" spans="1:46">
      <c r="A218" s="8"/>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11"/>
      <c r="AD218" s="11"/>
      <c r="AE218" s="11"/>
      <c r="AF218" s="11"/>
      <c r="AG218" s="11"/>
      <c r="AH218" s="8"/>
      <c r="AI218" s="27"/>
      <c r="AK218" s="2" t="str">
        <f>V217</f>
        <v>（具体的に：　　　　　　　　　　　）</v>
      </c>
    </row>
    <row r="219" spans="1:46">
      <c r="A219" s="9"/>
      <c r="B219" s="12" t="s">
        <v>553</v>
      </c>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8"/>
      <c r="AD219" s="8"/>
      <c r="AE219" s="8"/>
      <c r="AF219" s="8"/>
      <c r="AG219" s="8"/>
      <c r="AH219" s="8"/>
      <c r="AI219" s="27"/>
    </row>
    <row r="220" spans="1:46">
      <c r="A220" s="9"/>
      <c r="B220" s="12" t="s">
        <v>630</v>
      </c>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8"/>
      <c r="AD220" s="8"/>
      <c r="AE220" s="8"/>
      <c r="AF220" s="8"/>
      <c r="AG220" s="8"/>
      <c r="AH220" s="8"/>
      <c r="AI220" s="27"/>
    </row>
    <row r="221" spans="1:46">
      <c r="A221" s="9"/>
      <c r="B221" s="12" t="s">
        <v>633</v>
      </c>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8"/>
      <c r="AD221" s="8"/>
      <c r="AE221" s="8"/>
      <c r="AF221" s="8"/>
      <c r="AG221" s="8"/>
      <c r="AH221" s="8"/>
      <c r="AI221" s="27"/>
    </row>
    <row r="222" spans="1:46">
      <c r="A222" s="9"/>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8"/>
      <c r="AI222" s="27"/>
      <c r="AK222" s="2" t="s">
        <v>525</v>
      </c>
    </row>
    <row r="223" spans="1:46">
      <c r="A223" s="10"/>
      <c r="B223" s="170"/>
      <c r="C223" s="127" t="s">
        <v>171</v>
      </c>
      <c r="D223" s="112"/>
      <c r="E223" s="112"/>
      <c r="F223" s="112"/>
      <c r="G223" s="112"/>
      <c r="H223" s="112"/>
      <c r="I223" s="171"/>
      <c r="J223" s="171"/>
      <c r="K223" s="112"/>
      <c r="L223" s="112"/>
      <c r="M223" s="112"/>
      <c r="N223" s="171"/>
      <c r="O223" s="461" t="s">
        <v>638</v>
      </c>
      <c r="P223" s="461"/>
      <c r="Q223" s="461"/>
      <c r="R223" s="461"/>
      <c r="S223" s="461"/>
      <c r="T223" s="461"/>
      <c r="U223" s="461"/>
      <c r="V223" s="461"/>
      <c r="W223" s="461"/>
      <c r="X223" s="461"/>
      <c r="Y223" s="461"/>
      <c r="Z223" s="461"/>
      <c r="AA223" s="461"/>
      <c r="AB223" s="461"/>
      <c r="AC223" s="461"/>
      <c r="AD223" s="461"/>
      <c r="AE223" s="461"/>
      <c r="AF223" s="461"/>
      <c r="AG223" s="462"/>
      <c r="AH223" s="8"/>
      <c r="AI223" s="27"/>
      <c r="AK223" s="2" t="b">
        <v>0</v>
      </c>
      <c r="AL223" s="2">
        <f>AK223*1</f>
        <v>0</v>
      </c>
      <c r="AM223" s="2" t="str">
        <f>O223</f>
        <v>（具体的に：　　　　　　　　　　　　　　　　　　　　　　）</v>
      </c>
    </row>
    <row r="224" spans="1:46">
      <c r="A224" s="10"/>
      <c r="B224" s="115"/>
      <c r="C224" s="128" t="s">
        <v>175</v>
      </c>
      <c r="D224" s="116"/>
      <c r="E224" s="116"/>
      <c r="F224" s="116"/>
      <c r="G224" s="116"/>
      <c r="H224" s="116"/>
      <c r="I224" s="36"/>
      <c r="J224" s="36"/>
      <c r="K224" s="116"/>
      <c r="L224" s="116"/>
      <c r="M224" s="116"/>
      <c r="N224" s="36"/>
      <c r="O224" s="347" t="s">
        <v>638</v>
      </c>
      <c r="P224" s="347"/>
      <c r="Q224" s="347"/>
      <c r="R224" s="347"/>
      <c r="S224" s="347"/>
      <c r="T224" s="347"/>
      <c r="U224" s="347"/>
      <c r="V224" s="347"/>
      <c r="W224" s="347"/>
      <c r="X224" s="347"/>
      <c r="Y224" s="347"/>
      <c r="Z224" s="347"/>
      <c r="AA224" s="347"/>
      <c r="AB224" s="347"/>
      <c r="AC224" s="347"/>
      <c r="AD224" s="347"/>
      <c r="AE224" s="347"/>
      <c r="AF224" s="347"/>
      <c r="AG224" s="348"/>
      <c r="AH224" s="8"/>
      <c r="AI224" s="27"/>
      <c r="AK224" s="2" t="b">
        <v>0</v>
      </c>
      <c r="AL224" s="2">
        <f>AK224*2</f>
        <v>0</v>
      </c>
      <c r="AM224" s="2" t="str">
        <f t="shared" ref="AM224:AM234" si="4">O224</f>
        <v>（具体的に：　　　　　　　　　　　　　　　　　　　　　　）</v>
      </c>
    </row>
    <row r="225" spans="1:39">
      <c r="A225" s="10"/>
      <c r="B225" s="115"/>
      <c r="C225" s="128" t="s">
        <v>177</v>
      </c>
      <c r="D225" s="116"/>
      <c r="E225" s="116"/>
      <c r="F225" s="116"/>
      <c r="G225" s="116"/>
      <c r="H225" s="116"/>
      <c r="I225" s="116"/>
      <c r="J225" s="116"/>
      <c r="K225" s="116"/>
      <c r="L225" s="116"/>
      <c r="M225" s="116"/>
      <c r="N225" s="36"/>
      <c r="O225" s="347" t="s">
        <v>638</v>
      </c>
      <c r="P225" s="347"/>
      <c r="Q225" s="347"/>
      <c r="R225" s="347"/>
      <c r="S225" s="347"/>
      <c r="T225" s="347"/>
      <c r="U225" s="347"/>
      <c r="V225" s="347"/>
      <c r="W225" s="347"/>
      <c r="X225" s="347"/>
      <c r="Y225" s="347"/>
      <c r="Z225" s="347"/>
      <c r="AA225" s="347"/>
      <c r="AB225" s="347"/>
      <c r="AC225" s="347"/>
      <c r="AD225" s="347"/>
      <c r="AE225" s="347"/>
      <c r="AF225" s="347"/>
      <c r="AG225" s="348"/>
      <c r="AH225" s="8"/>
      <c r="AI225" s="27"/>
      <c r="AK225" s="2" t="b">
        <v>0</v>
      </c>
      <c r="AL225" s="2">
        <f>AK225*3</f>
        <v>0</v>
      </c>
      <c r="AM225" s="2" t="str">
        <f t="shared" si="4"/>
        <v>（具体的に：　　　　　　　　　　　　　　　　　　　　　　）</v>
      </c>
    </row>
    <row r="226" spans="1:39">
      <c r="A226" s="10"/>
      <c r="B226" s="115"/>
      <c r="C226" s="128" t="s">
        <v>179</v>
      </c>
      <c r="D226" s="36"/>
      <c r="E226" s="116"/>
      <c r="F226" s="116"/>
      <c r="G226" s="116"/>
      <c r="H226" s="116"/>
      <c r="I226" s="116"/>
      <c r="J226" s="116"/>
      <c r="K226" s="116"/>
      <c r="L226" s="116"/>
      <c r="M226" s="116"/>
      <c r="N226" s="116"/>
      <c r="O226" s="347" t="s">
        <v>638</v>
      </c>
      <c r="P226" s="347"/>
      <c r="Q226" s="347"/>
      <c r="R226" s="347"/>
      <c r="S226" s="347"/>
      <c r="T226" s="347"/>
      <c r="U226" s="347"/>
      <c r="V226" s="347"/>
      <c r="W226" s="347"/>
      <c r="X226" s="347"/>
      <c r="Y226" s="347"/>
      <c r="Z226" s="347"/>
      <c r="AA226" s="347"/>
      <c r="AB226" s="347"/>
      <c r="AC226" s="347"/>
      <c r="AD226" s="347"/>
      <c r="AE226" s="347"/>
      <c r="AF226" s="347"/>
      <c r="AG226" s="348"/>
      <c r="AH226" s="8"/>
      <c r="AI226" s="27"/>
      <c r="AK226" s="2" t="b">
        <v>0</v>
      </c>
      <c r="AL226" s="2">
        <f>AK226*4</f>
        <v>0</v>
      </c>
      <c r="AM226" s="2" t="str">
        <f t="shared" si="4"/>
        <v>（具体的に：　　　　　　　　　　　　　　　　　　　　　　）</v>
      </c>
    </row>
    <row r="227" spans="1:39">
      <c r="A227" s="10"/>
      <c r="B227" s="115"/>
      <c r="C227" s="128" t="s">
        <v>172</v>
      </c>
      <c r="D227" s="116"/>
      <c r="E227" s="116"/>
      <c r="F227" s="116"/>
      <c r="G227" s="116"/>
      <c r="H227" s="116"/>
      <c r="I227" s="116"/>
      <c r="J227" s="116"/>
      <c r="K227" s="116"/>
      <c r="L227" s="116"/>
      <c r="M227" s="116"/>
      <c r="N227" s="116"/>
      <c r="O227" s="347" t="s">
        <v>638</v>
      </c>
      <c r="P227" s="347"/>
      <c r="Q227" s="347"/>
      <c r="R227" s="347"/>
      <c r="S227" s="347"/>
      <c r="T227" s="347"/>
      <c r="U227" s="347"/>
      <c r="V227" s="347"/>
      <c r="W227" s="347"/>
      <c r="X227" s="347"/>
      <c r="Y227" s="347"/>
      <c r="Z227" s="347"/>
      <c r="AA227" s="347"/>
      <c r="AB227" s="347"/>
      <c r="AC227" s="347"/>
      <c r="AD227" s="347"/>
      <c r="AE227" s="347"/>
      <c r="AF227" s="347"/>
      <c r="AG227" s="348"/>
      <c r="AH227" s="8"/>
      <c r="AI227" s="27"/>
      <c r="AK227" s="2" t="b">
        <v>0</v>
      </c>
      <c r="AL227" s="2">
        <f>AK227*5</f>
        <v>0</v>
      </c>
      <c r="AM227" s="2" t="str">
        <f t="shared" si="4"/>
        <v>（具体的に：　　　　　　　　　　　　　　　　　　　　　　）</v>
      </c>
    </row>
    <row r="228" spans="1:39">
      <c r="A228" s="10"/>
      <c r="B228" s="115"/>
      <c r="C228" s="128" t="s">
        <v>176</v>
      </c>
      <c r="D228" s="116"/>
      <c r="E228" s="116"/>
      <c r="F228" s="116"/>
      <c r="G228" s="116"/>
      <c r="H228" s="116"/>
      <c r="I228" s="116"/>
      <c r="J228" s="116"/>
      <c r="K228" s="116"/>
      <c r="L228" s="116"/>
      <c r="M228" s="116"/>
      <c r="N228" s="116"/>
      <c r="O228" s="347" t="s">
        <v>638</v>
      </c>
      <c r="P228" s="347"/>
      <c r="Q228" s="347"/>
      <c r="R228" s="347"/>
      <c r="S228" s="347"/>
      <c r="T228" s="347"/>
      <c r="U228" s="347"/>
      <c r="V228" s="347"/>
      <c r="W228" s="347"/>
      <c r="X228" s="347"/>
      <c r="Y228" s="347"/>
      <c r="Z228" s="347"/>
      <c r="AA228" s="347"/>
      <c r="AB228" s="347"/>
      <c r="AC228" s="347"/>
      <c r="AD228" s="347"/>
      <c r="AE228" s="347"/>
      <c r="AF228" s="347"/>
      <c r="AG228" s="348"/>
      <c r="AH228" s="8"/>
      <c r="AI228" s="27"/>
      <c r="AK228" s="2" t="b">
        <v>0</v>
      </c>
      <c r="AL228" s="2">
        <f>AK228*6</f>
        <v>0</v>
      </c>
      <c r="AM228" s="2" t="str">
        <f t="shared" si="4"/>
        <v>（具体的に：　　　　　　　　　　　　　　　　　　　　　　）</v>
      </c>
    </row>
    <row r="229" spans="1:39">
      <c r="A229" s="10"/>
      <c r="B229" s="115"/>
      <c r="C229" s="128" t="s">
        <v>178</v>
      </c>
      <c r="D229" s="116"/>
      <c r="E229" s="116"/>
      <c r="F229" s="116"/>
      <c r="G229" s="116"/>
      <c r="H229" s="116"/>
      <c r="I229" s="116"/>
      <c r="J229" s="116"/>
      <c r="K229" s="116"/>
      <c r="L229" s="116"/>
      <c r="M229" s="116"/>
      <c r="N229" s="116"/>
      <c r="O229" s="347" t="s">
        <v>638</v>
      </c>
      <c r="P229" s="347"/>
      <c r="Q229" s="347"/>
      <c r="R229" s="347"/>
      <c r="S229" s="347"/>
      <c r="T229" s="347"/>
      <c r="U229" s="347"/>
      <c r="V229" s="347"/>
      <c r="W229" s="347"/>
      <c r="X229" s="347"/>
      <c r="Y229" s="347"/>
      <c r="Z229" s="347"/>
      <c r="AA229" s="347"/>
      <c r="AB229" s="347"/>
      <c r="AC229" s="347"/>
      <c r="AD229" s="347"/>
      <c r="AE229" s="347"/>
      <c r="AF229" s="347"/>
      <c r="AG229" s="348"/>
      <c r="AH229" s="8"/>
      <c r="AI229" s="27"/>
      <c r="AK229" s="2" t="b">
        <v>0</v>
      </c>
      <c r="AL229" s="2">
        <f>AK229*7</f>
        <v>0</v>
      </c>
      <c r="AM229" s="2" t="str">
        <f t="shared" si="4"/>
        <v>（具体的に：　　　　　　　　　　　　　　　　　　　　　　）</v>
      </c>
    </row>
    <row r="230" spans="1:39">
      <c r="A230" s="10"/>
      <c r="B230" s="115"/>
      <c r="C230" s="128" t="s">
        <v>180</v>
      </c>
      <c r="D230" s="116"/>
      <c r="E230" s="116"/>
      <c r="F230" s="116"/>
      <c r="G230" s="116"/>
      <c r="H230" s="116"/>
      <c r="I230" s="116"/>
      <c r="J230" s="116"/>
      <c r="K230" s="116"/>
      <c r="L230" s="116"/>
      <c r="M230" s="116"/>
      <c r="N230" s="116"/>
      <c r="O230" s="347" t="s">
        <v>638</v>
      </c>
      <c r="P230" s="347"/>
      <c r="Q230" s="347"/>
      <c r="R230" s="347"/>
      <c r="S230" s="347"/>
      <c r="T230" s="347"/>
      <c r="U230" s="347"/>
      <c r="V230" s="347"/>
      <c r="W230" s="347"/>
      <c r="X230" s="347"/>
      <c r="Y230" s="347"/>
      <c r="Z230" s="347"/>
      <c r="AA230" s="347"/>
      <c r="AB230" s="347"/>
      <c r="AC230" s="347"/>
      <c r="AD230" s="347"/>
      <c r="AE230" s="347"/>
      <c r="AF230" s="347"/>
      <c r="AG230" s="348"/>
      <c r="AH230" s="8"/>
      <c r="AI230" s="27"/>
      <c r="AK230" s="2" t="b">
        <v>0</v>
      </c>
      <c r="AL230" s="2">
        <f>AK230*8</f>
        <v>0</v>
      </c>
      <c r="AM230" s="2" t="str">
        <f t="shared" si="4"/>
        <v>（具体的に：　　　　　　　　　　　　　　　　　　　　　　）</v>
      </c>
    </row>
    <row r="231" spans="1:39">
      <c r="A231" s="10"/>
      <c r="B231" s="115"/>
      <c r="C231" s="128" t="s">
        <v>173</v>
      </c>
      <c r="D231" s="116"/>
      <c r="E231" s="116"/>
      <c r="F231" s="116"/>
      <c r="G231" s="116"/>
      <c r="H231" s="116"/>
      <c r="I231" s="116"/>
      <c r="J231" s="116"/>
      <c r="K231" s="116"/>
      <c r="L231" s="116"/>
      <c r="M231" s="116"/>
      <c r="N231" s="116"/>
      <c r="O231" s="347" t="s">
        <v>638</v>
      </c>
      <c r="P231" s="347"/>
      <c r="Q231" s="347"/>
      <c r="R231" s="347"/>
      <c r="S231" s="347"/>
      <c r="T231" s="347"/>
      <c r="U231" s="347"/>
      <c r="V231" s="347"/>
      <c r="W231" s="347"/>
      <c r="X231" s="347"/>
      <c r="Y231" s="347"/>
      <c r="Z231" s="347"/>
      <c r="AA231" s="347"/>
      <c r="AB231" s="347"/>
      <c r="AC231" s="347"/>
      <c r="AD231" s="347"/>
      <c r="AE231" s="347"/>
      <c r="AF231" s="347"/>
      <c r="AG231" s="348"/>
      <c r="AH231" s="8"/>
      <c r="AI231" s="27"/>
      <c r="AK231" s="2" t="b">
        <v>0</v>
      </c>
      <c r="AL231" s="2">
        <f>AK231*9</f>
        <v>0</v>
      </c>
      <c r="AM231" s="2" t="str">
        <f t="shared" si="4"/>
        <v>（具体的に：　　　　　　　　　　　　　　　　　　　　　　）</v>
      </c>
    </row>
    <row r="232" spans="1:39">
      <c r="A232" s="10"/>
      <c r="B232" s="115"/>
      <c r="C232" s="128" t="s">
        <v>635</v>
      </c>
      <c r="D232" s="116"/>
      <c r="E232" s="116"/>
      <c r="F232" s="116"/>
      <c r="G232" s="116"/>
      <c r="H232" s="116"/>
      <c r="I232" s="116"/>
      <c r="J232" s="116"/>
      <c r="K232" s="116"/>
      <c r="L232" s="116"/>
      <c r="M232" s="116"/>
      <c r="N232" s="116"/>
      <c r="O232" s="347" t="s">
        <v>638</v>
      </c>
      <c r="P232" s="347"/>
      <c r="Q232" s="347"/>
      <c r="R232" s="347"/>
      <c r="S232" s="347"/>
      <c r="T232" s="347"/>
      <c r="U232" s="347"/>
      <c r="V232" s="347"/>
      <c r="W232" s="347"/>
      <c r="X232" s="347"/>
      <c r="Y232" s="347"/>
      <c r="Z232" s="347"/>
      <c r="AA232" s="347"/>
      <c r="AB232" s="347"/>
      <c r="AC232" s="347"/>
      <c r="AD232" s="347"/>
      <c r="AE232" s="347"/>
      <c r="AF232" s="347"/>
      <c r="AG232" s="348"/>
      <c r="AH232" s="8"/>
      <c r="AI232" s="27"/>
      <c r="AK232" s="2" t="b">
        <v>0</v>
      </c>
      <c r="AL232" s="2">
        <f>AK232*10</f>
        <v>0</v>
      </c>
      <c r="AM232" s="2" t="str">
        <f t="shared" si="4"/>
        <v>（具体的に：　　　　　　　　　　　　　　　　　　　　　　）</v>
      </c>
    </row>
    <row r="233" spans="1:39">
      <c r="A233" s="10"/>
      <c r="B233" s="115"/>
      <c r="C233" s="116" t="s">
        <v>636</v>
      </c>
      <c r="D233" s="3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c r="AB233" s="116"/>
      <c r="AC233" s="116"/>
      <c r="AD233" s="116"/>
      <c r="AE233" s="116"/>
      <c r="AF233" s="116"/>
      <c r="AG233" s="118"/>
      <c r="AH233" s="8"/>
      <c r="AI233" s="27"/>
    </row>
    <row r="234" spans="1:39">
      <c r="A234" s="10"/>
      <c r="B234" s="115"/>
      <c r="C234" s="128" t="s">
        <v>174</v>
      </c>
      <c r="D234" s="116"/>
      <c r="E234" s="116"/>
      <c r="F234" s="116"/>
      <c r="G234" s="116"/>
      <c r="H234" s="116"/>
      <c r="I234" s="116"/>
      <c r="J234" s="116"/>
      <c r="K234" s="116"/>
      <c r="L234" s="116"/>
      <c r="M234" s="116"/>
      <c r="N234" s="116"/>
      <c r="O234" s="347" t="s">
        <v>638</v>
      </c>
      <c r="P234" s="347"/>
      <c r="Q234" s="347"/>
      <c r="R234" s="347"/>
      <c r="S234" s="347"/>
      <c r="T234" s="347"/>
      <c r="U234" s="347"/>
      <c r="V234" s="347"/>
      <c r="W234" s="347"/>
      <c r="X234" s="347"/>
      <c r="Y234" s="347"/>
      <c r="Z234" s="347"/>
      <c r="AA234" s="347"/>
      <c r="AB234" s="347"/>
      <c r="AC234" s="347"/>
      <c r="AD234" s="347"/>
      <c r="AE234" s="347"/>
      <c r="AF234" s="347"/>
      <c r="AG234" s="348"/>
      <c r="AH234" s="8"/>
      <c r="AI234" s="27"/>
      <c r="AK234" s="2" t="b">
        <v>0</v>
      </c>
      <c r="AL234" s="2">
        <f>AK234*11</f>
        <v>0</v>
      </c>
      <c r="AM234" s="2" t="str">
        <f t="shared" si="4"/>
        <v>（具体的に：　　　　　　　　　　　　　　　　　　　　　　）</v>
      </c>
    </row>
    <row r="235" spans="1:39">
      <c r="A235" s="10"/>
      <c r="B235" s="119"/>
      <c r="C235" s="463" t="s">
        <v>637</v>
      </c>
      <c r="D235" s="463"/>
      <c r="E235" s="463"/>
      <c r="F235" s="463"/>
      <c r="G235" s="463"/>
      <c r="H235" s="463"/>
      <c r="I235" s="463"/>
      <c r="J235" s="463"/>
      <c r="K235" s="463"/>
      <c r="L235" s="463"/>
      <c r="M235" s="463"/>
      <c r="N235" s="463"/>
      <c r="O235" s="172"/>
      <c r="P235" s="172"/>
      <c r="Q235" s="172"/>
      <c r="R235" s="172"/>
      <c r="S235" s="172"/>
      <c r="T235" s="172"/>
      <c r="U235" s="172"/>
      <c r="V235" s="172"/>
      <c r="W235" s="30"/>
      <c r="X235" s="30"/>
      <c r="Y235" s="30"/>
      <c r="Z235" s="30"/>
      <c r="AA235" s="30"/>
      <c r="AB235" s="30"/>
      <c r="AC235" s="30"/>
      <c r="AD235" s="30"/>
      <c r="AE235" s="30"/>
      <c r="AF235" s="30"/>
      <c r="AG235" s="34"/>
      <c r="AH235" s="8"/>
      <c r="AI235" s="27"/>
      <c r="AK235" s="2" t="str">
        <f>C235</f>
        <v>（具体名：　　　　　　　　　　　　　）</v>
      </c>
    </row>
    <row r="236" spans="1:39">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8"/>
      <c r="AI236" s="27"/>
    </row>
    <row r="237" spans="1:39">
      <c r="A237" s="10"/>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8"/>
      <c r="AD237" s="8"/>
      <c r="AE237" s="8"/>
      <c r="AF237" s="8"/>
      <c r="AG237" s="8"/>
      <c r="AH237" s="8"/>
      <c r="AI237" s="27"/>
    </row>
    <row r="238" spans="1:39">
      <c r="A238" s="9"/>
      <c r="B238" s="12" t="s">
        <v>592</v>
      </c>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8"/>
      <c r="AD238" s="8"/>
      <c r="AE238" s="8"/>
      <c r="AF238" s="8"/>
      <c r="AG238" s="8"/>
      <c r="AH238" s="8"/>
      <c r="AI238" s="27"/>
    </row>
    <row r="239" spans="1:39">
      <c r="A239" s="9"/>
      <c r="B239" s="12" t="s">
        <v>593</v>
      </c>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8"/>
      <c r="AD239" s="8"/>
      <c r="AE239" s="8"/>
      <c r="AF239" s="8"/>
      <c r="AG239" s="8"/>
      <c r="AH239" s="8"/>
      <c r="AI239" s="27"/>
    </row>
    <row r="240" spans="1:39">
      <c r="A240" s="9"/>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8"/>
      <c r="AF240" s="8"/>
      <c r="AG240" s="8"/>
      <c r="AH240" s="8"/>
      <c r="AI240" s="27"/>
    </row>
    <row r="241" spans="1:41">
      <c r="A241" s="11"/>
      <c r="B241" s="123"/>
      <c r="C241" s="95"/>
      <c r="D241" s="81" t="s">
        <v>66</v>
      </c>
      <c r="E241" s="97"/>
      <c r="F241" s="97"/>
      <c r="G241" s="97"/>
      <c r="H241" s="97"/>
      <c r="I241" s="95"/>
      <c r="J241" s="81" t="s">
        <v>181</v>
      </c>
      <c r="K241" s="97"/>
      <c r="L241" s="97"/>
      <c r="M241" s="97"/>
      <c r="N241" s="97"/>
      <c r="O241" s="95"/>
      <c r="P241" s="81" t="s">
        <v>182</v>
      </c>
      <c r="Q241" s="97"/>
      <c r="R241" s="97"/>
      <c r="S241" s="97"/>
      <c r="T241" s="97"/>
      <c r="U241" s="95"/>
      <c r="V241" s="81" t="s">
        <v>183</v>
      </c>
      <c r="W241" s="97"/>
      <c r="X241" s="97"/>
      <c r="Y241" s="97"/>
      <c r="Z241" s="97"/>
      <c r="AA241" s="97"/>
      <c r="AB241" s="97"/>
      <c r="AC241" s="97"/>
      <c r="AD241" s="97"/>
      <c r="AE241" s="95"/>
      <c r="AF241" s="95"/>
      <c r="AG241" s="98"/>
      <c r="AH241" s="8"/>
      <c r="AI241" s="27">
        <v>0</v>
      </c>
    </row>
    <row r="242" spans="1:41">
      <c r="A242" s="11"/>
      <c r="B242" s="124"/>
      <c r="C242" s="100"/>
      <c r="D242" s="75" t="s">
        <v>184</v>
      </c>
      <c r="E242" s="102"/>
      <c r="F242" s="102"/>
      <c r="G242" s="102"/>
      <c r="H242" s="102"/>
      <c r="I242" s="100"/>
      <c r="J242" s="75" t="s">
        <v>185</v>
      </c>
      <c r="K242" s="102"/>
      <c r="L242" s="102"/>
      <c r="M242" s="102"/>
      <c r="N242" s="102"/>
      <c r="O242" s="102"/>
      <c r="P242" s="102"/>
      <c r="Q242" s="102"/>
      <c r="R242" s="102"/>
      <c r="S242" s="102"/>
      <c r="T242" s="102"/>
      <c r="U242" s="102"/>
      <c r="V242" s="102"/>
      <c r="W242" s="102"/>
      <c r="X242" s="102"/>
      <c r="Y242" s="102"/>
      <c r="Z242" s="102"/>
      <c r="AA242" s="102"/>
      <c r="AB242" s="102"/>
      <c r="AC242" s="102"/>
      <c r="AD242" s="102"/>
      <c r="AE242" s="100"/>
      <c r="AF242" s="100"/>
      <c r="AG242" s="103"/>
      <c r="AH242" s="8"/>
      <c r="AI242" s="27"/>
    </row>
    <row r="243" spans="1:41">
      <c r="A243" s="11"/>
      <c r="B243" s="125"/>
      <c r="C243" s="31"/>
      <c r="D243" s="31"/>
      <c r="E243" s="31"/>
      <c r="F243" s="31"/>
      <c r="G243" s="31"/>
      <c r="H243" s="31"/>
      <c r="I243" s="308" t="s">
        <v>186</v>
      </c>
      <c r="J243" s="308"/>
      <c r="K243" s="308"/>
      <c r="L243" s="308"/>
      <c r="M243" s="308"/>
      <c r="N243" s="308"/>
      <c r="O243" s="308"/>
      <c r="P243" s="308"/>
      <c r="Q243" s="308"/>
      <c r="R243" s="308"/>
      <c r="S243" s="308"/>
      <c r="T243" s="308"/>
      <c r="U243" s="308"/>
      <c r="V243" s="308"/>
      <c r="W243" s="308"/>
      <c r="X243" s="308"/>
      <c r="Y243" s="308"/>
      <c r="Z243" s="308"/>
      <c r="AA243" s="308"/>
      <c r="AB243" s="308"/>
      <c r="AC243" s="308"/>
      <c r="AD243" s="308"/>
      <c r="AE243" s="308"/>
      <c r="AF243" s="308"/>
      <c r="AG243" s="309"/>
      <c r="AH243" s="8"/>
      <c r="AI243" s="27"/>
      <c r="AK243" s="2" t="str">
        <f>I243</f>
        <v>（具体的に：　　　　　　　　　　　　　　　　　　　　　　　　　　）</v>
      </c>
    </row>
    <row r="244" spans="1:41">
      <c r="A244" s="11"/>
      <c r="B244" s="11"/>
      <c r="C244" s="147" t="s">
        <v>187</v>
      </c>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8"/>
      <c r="AF244" s="8"/>
      <c r="AG244" s="8"/>
      <c r="AH244" s="8"/>
      <c r="AI244" s="27"/>
      <c r="AK244" s="2" t="s">
        <v>495</v>
      </c>
    </row>
    <row r="245" spans="1:41" ht="45.75" customHeight="1">
      <c r="A245" s="11"/>
      <c r="B245" s="324"/>
      <c r="C245" s="325"/>
      <c r="D245" s="325"/>
      <c r="E245" s="325"/>
      <c r="F245" s="325"/>
      <c r="G245" s="325"/>
      <c r="H245" s="325"/>
      <c r="I245" s="325"/>
      <c r="J245" s="325"/>
      <c r="K245" s="325"/>
      <c r="L245" s="325"/>
      <c r="M245" s="325"/>
      <c r="N245" s="325"/>
      <c r="O245" s="325"/>
      <c r="P245" s="325"/>
      <c r="Q245" s="325"/>
      <c r="R245" s="325"/>
      <c r="S245" s="325"/>
      <c r="T245" s="325"/>
      <c r="U245" s="325"/>
      <c r="V245" s="325"/>
      <c r="W245" s="325"/>
      <c r="X245" s="325"/>
      <c r="Y245" s="325"/>
      <c r="Z245" s="325"/>
      <c r="AA245" s="325"/>
      <c r="AB245" s="325"/>
      <c r="AC245" s="325"/>
      <c r="AD245" s="325"/>
      <c r="AE245" s="325"/>
      <c r="AF245" s="325"/>
      <c r="AG245" s="326"/>
      <c r="AH245" s="8"/>
      <c r="AI245" s="27"/>
      <c r="AK245" s="2">
        <f>B245</f>
        <v>0</v>
      </c>
    </row>
    <row r="246" spans="1:41">
      <c r="A246" s="11"/>
      <c r="B246" s="148"/>
      <c r="C246" s="148"/>
      <c r="D246" s="148"/>
      <c r="E246" s="148"/>
      <c r="F246" s="148"/>
      <c r="G246" s="148"/>
      <c r="H246" s="148"/>
      <c r="I246" s="148"/>
      <c r="J246" s="148"/>
      <c r="K246" s="148"/>
      <c r="L246" s="148"/>
      <c r="M246" s="148"/>
      <c r="N246" s="148"/>
      <c r="O246" s="148"/>
      <c r="P246" s="148"/>
      <c r="Q246" s="148"/>
      <c r="R246" s="148"/>
      <c r="S246" s="148"/>
      <c r="T246" s="148"/>
      <c r="U246" s="148"/>
      <c r="V246" s="148"/>
      <c r="W246" s="148"/>
      <c r="X246" s="148"/>
      <c r="Y246" s="148"/>
      <c r="Z246" s="148"/>
      <c r="AA246" s="148"/>
      <c r="AB246" s="148"/>
      <c r="AC246" s="148"/>
      <c r="AD246" s="148"/>
      <c r="AE246" s="148"/>
      <c r="AF246" s="148"/>
      <c r="AG246" s="148"/>
      <c r="AH246" s="8"/>
      <c r="AI246" s="27"/>
    </row>
    <row r="247" spans="1:41">
      <c r="A247" s="11"/>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8"/>
      <c r="AF247" s="8"/>
      <c r="AG247" s="8"/>
      <c r="AH247" s="8"/>
      <c r="AI247" s="27"/>
    </row>
    <row r="248" spans="1:41">
      <c r="A248" s="9"/>
      <c r="B248" s="9" t="s">
        <v>188</v>
      </c>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8"/>
      <c r="AF248" s="8"/>
      <c r="AG248" s="8"/>
      <c r="AH248" s="8"/>
      <c r="AI248" s="27"/>
    </row>
    <row r="249" spans="1:41">
      <c r="A249" s="9"/>
      <c r="B249" s="9" t="s">
        <v>594</v>
      </c>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8"/>
      <c r="AF249" s="8"/>
      <c r="AG249" s="8"/>
      <c r="AH249" s="8"/>
      <c r="AI249" s="27"/>
    </row>
    <row r="250" spans="1:41">
      <c r="A250" s="9"/>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8"/>
      <c r="AI250" s="27"/>
      <c r="AK250" s="2" t="s">
        <v>526</v>
      </c>
    </row>
    <row r="251" spans="1:41">
      <c r="A251" s="9"/>
      <c r="B251" s="10"/>
      <c r="C251" s="439" t="s">
        <v>859</v>
      </c>
      <c r="D251" s="440"/>
      <c r="E251" s="440"/>
      <c r="F251" s="440"/>
      <c r="G251" s="441"/>
      <c r="H251" s="112"/>
      <c r="I251" s="112"/>
      <c r="J251" s="112"/>
      <c r="K251" s="112"/>
      <c r="L251" s="112"/>
      <c r="M251" s="112"/>
      <c r="N251" s="112"/>
      <c r="O251" s="112"/>
      <c r="P251" s="114"/>
      <c r="Q251" s="10"/>
      <c r="R251" s="111"/>
      <c r="S251" s="112"/>
      <c r="T251" s="112"/>
      <c r="U251" s="114"/>
      <c r="V251" s="113" t="s">
        <v>190</v>
      </c>
      <c r="W251" s="112"/>
      <c r="X251" s="207"/>
      <c r="Y251" s="290" t="s">
        <v>860</v>
      </c>
      <c r="Z251" s="312"/>
      <c r="AA251" s="312"/>
      <c r="AB251" s="312"/>
      <c r="AC251" s="312"/>
      <c r="AD251" s="312"/>
      <c r="AE251" s="312"/>
      <c r="AF251" s="291"/>
      <c r="AG251" s="137"/>
      <c r="AH251" s="8"/>
      <c r="AI251" s="27"/>
      <c r="AK251" s="2" t="s">
        <v>527</v>
      </c>
      <c r="AN251" s="2" t="s">
        <v>528</v>
      </c>
      <c r="AO251" s="2" t="str">
        <f>Y251</f>
        <v>（　　　　都・道・府・県）</v>
      </c>
    </row>
    <row r="252" spans="1:41">
      <c r="A252" s="8"/>
      <c r="B252" s="10"/>
      <c r="C252" s="442"/>
      <c r="D252" s="443"/>
      <c r="E252" s="443"/>
      <c r="F252" s="443"/>
      <c r="G252" s="444"/>
      <c r="H252" s="100"/>
      <c r="I252" s="290"/>
      <c r="J252" s="291"/>
      <c r="K252" s="116" t="s">
        <v>491</v>
      </c>
      <c r="L252" s="290"/>
      <c r="M252" s="291"/>
      <c r="N252" s="116" t="s">
        <v>492</v>
      </c>
      <c r="O252" s="116"/>
      <c r="P252" s="118"/>
      <c r="Q252" s="10"/>
      <c r="R252" s="149" t="s">
        <v>189</v>
      </c>
      <c r="S252" s="116"/>
      <c r="T252" s="116"/>
      <c r="U252" s="118"/>
      <c r="V252" s="116"/>
      <c r="W252" s="116"/>
      <c r="X252" s="116"/>
      <c r="Y252" s="116"/>
      <c r="Z252" s="116"/>
      <c r="AA252" s="116"/>
      <c r="AB252" s="116"/>
      <c r="AC252" s="116"/>
      <c r="AD252" s="116"/>
      <c r="AE252" s="116"/>
      <c r="AF252" s="116"/>
      <c r="AG252" s="118"/>
      <c r="AH252" s="8"/>
      <c r="AI252" s="27"/>
      <c r="AK252" s="2">
        <f>I252</f>
        <v>0</v>
      </c>
      <c r="AL252" s="2">
        <f>L252</f>
        <v>0</v>
      </c>
    </row>
    <row r="253" spans="1:41">
      <c r="A253" s="8"/>
      <c r="B253" s="10"/>
      <c r="C253" s="445"/>
      <c r="D253" s="446"/>
      <c r="E253" s="446"/>
      <c r="F253" s="446"/>
      <c r="G253" s="447"/>
      <c r="H253" s="30"/>
      <c r="I253" s="30"/>
      <c r="J253" s="30"/>
      <c r="K253" s="30"/>
      <c r="L253" s="30"/>
      <c r="M253" s="30"/>
      <c r="N253" s="30"/>
      <c r="O253" s="30"/>
      <c r="P253" s="34"/>
      <c r="Q253" s="10"/>
      <c r="R253" s="119"/>
      <c r="S253" s="30"/>
      <c r="T253" s="30"/>
      <c r="U253" s="34"/>
      <c r="V253" s="120" t="s">
        <v>191</v>
      </c>
      <c r="W253" s="30"/>
      <c r="X253" s="120"/>
      <c r="Y253" s="208" t="s">
        <v>861</v>
      </c>
      <c r="Z253" s="290"/>
      <c r="AA253" s="312"/>
      <c r="AB253" s="312"/>
      <c r="AC253" s="312"/>
      <c r="AD253" s="312"/>
      <c r="AE253" s="312"/>
      <c r="AF253" s="291"/>
      <c r="AG253" s="34"/>
      <c r="AH253" s="8"/>
      <c r="AI253" s="27"/>
      <c r="AN253" s="2" t="s">
        <v>529</v>
      </c>
      <c r="AO253" s="2">
        <f>Z253</f>
        <v>0</v>
      </c>
    </row>
    <row r="254" spans="1:41">
      <c r="A254" s="8"/>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8"/>
      <c r="AI254" s="27"/>
    </row>
    <row r="255" spans="1:41">
      <c r="A255" s="8"/>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8"/>
      <c r="AC255" s="8"/>
      <c r="AD255" s="8"/>
      <c r="AE255" s="8"/>
      <c r="AF255" s="8"/>
      <c r="AG255" s="8"/>
      <c r="AH255" s="8"/>
      <c r="AI255" s="27"/>
    </row>
    <row r="256" spans="1:41">
      <c r="A256" s="8"/>
      <c r="B256" s="121" t="s">
        <v>484</v>
      </c>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8"/>
      <c r="AC256" s="8"/>
      <c r="AD256" s="8"/>
      <c r="AE256" s="8"/>
      <c r="AF256" s="8"/>
      <c r="AG256" s="8"/>
      <c r="AH256" s="8"/>
      <c r="AI256" s="27"/>
    </row>
    <row r="257" spans="1:46">
      <c r="A257" s="8"/>
      <c r="B257" s="121" t="s">
        <v>595</v>
      </c>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8"/>
      <c r="AC257" s="8"/>
      <c r="AD257" s="8"/>
      <c r="AE257" s="8"/>
      <c r="AF257" s="8"/>
      <c r="AG257" s="8"/>
      <c r="AH257" s="8"/>
      <c r="AI257" s="27"/>
    </row>
    <row r="258" spans="1:46">
      <c r="A258" s="8"/>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8"/>
      <c r="AF258" s="8"/>
      <c r="AG258" s="8"/>
      <c r="AH258" s="8"/>
      <c r="AI258" s="27"/>
    </row>
    <row r="259" spans="1:46">
      <c r="A259" s="10"/>
      <c r="B259" s="134"/>
      <c r="C259" s="144"/>
      <c r="D259" s="151" t="s">
        <v>192</v>
      </c>
      <c r="E259" s="136"/>
      <c r="F259" s="136"/>
      <c r="G259" s="136"/>
      <c r="H259" s="136"/>
      <c r="I259" s="144"/>
      <c r="J259" s="151" t="s">
        <v>643</v>
      </c>
      <c r="K259" s="136"/>
      <c r="L259" s="136"/>
      <c r="M259" s="136"/>
      <c r="N259" s="136"/>
      <c r="O259" s="144"/>
      <c r="P259" s="151" t="s">
        <v>194</v>
      </c>
      <c r="Q259" s="136"/>
      <c r="R259" s="136"/>
      <c r="S259" s="136"/>
      <c r="T259" s="136"/>
      <c r="U259" s="151" t="s">
        <v>195</v>
      </c>
      <c r="V259" s="136"/>
      <c r="W259" s="136"/>
      <c r="X259" s="136"/>
      <c r="Y259" s="136"/>
      <c r="Z259" s="136"/>
      <c r="AA259" s="136"/>
      <c r="AB259" s="136"/>
      <c r="AC259" s="136"/>
      <c r="AD259" s="136"/>
      <c r="AE259" s="144"/>
      <c r="AF259" s="144"/>
      <c r="AG259" s="132"/>
      <c r="AH259" s="8"/>
      <c r="AI259" s="249">
        <v>0</v>
      </c>
      <c r="AJ259" s="250"/>
      <c r="AK259" s="250"/>
      <c r="AL259" s="250"/>
      <c r="AM259" s="250"/>
      <c r="AN259" s="250"/>
      <c r="AO259" s="250"/>
      <c r="AP259" s="250"/>
      <c r="AQ259" s="250"/>
      <c r="AR259" s="250"/>
      <c r="AS259" s="250"/>
      <c r="AT259" s="250"/>
    </row>
    <row r="260" spans="1:46">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8"/>
      <c r="AI260" s="27"/>
    </row>
    <row r="261" spans="1:46">
      <c r="A261" s="10"/>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8"/>
      <c r="AD261" s="8"/>
      <c r="AE261" s="8"/>
      <c r="AF261" s="8"/>
      <c r="AG261" s="8"/>
      <c r="AH261" s="8"/>
      <c r="AI261" s="27"/>
    </row>
    <row r="262" spans="1:46">
      <c r="A262" s="9"/>
      <c r="B262" s="12" t="s">
        <v>639</v>
      </c>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8"/>
      <c r="AD262" s="8"/>
      <c r="AE262" s="8"/>
      <c r="AF262" s="8"/>
      <c r="AG262" s="8"/>
      <c r="AH262" s="8"/>
      <c r="AI262" s="27"/>
    </row>
    <row r="263" spans="1:46">
      <c r="A263" s="9"/>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8"/>
      <c r="AF263" s="8"/>
      <c r="AG263" s="8"/>
      <c r="AH263" s="8"/>
      <c r="AI263" s="27"/>
    </row>
    <row r="264" spans="1:46">
      <c r="A264" s="11"/>
      <c r="B264" s="123"/>
      <c r="C264" s="95"/>
      <c r="D264" s="81" t="s">
        <v>851</v>
      </c>
      <c r="E264" s="97"/>
      <c r="F264" s="97"/>
      <c r="G264" s="97"/>
      <c r="H264" s="177"/>
      <c r="I264" s="177"/>
      <c r="J264" s="177"/>
      <c r="K264" s="177"/>
      <c r="L264" s="177"/>
      <c r="M264" s="177"/>
      <c r="N264" s="177"/>
      <c r="O264" s="177" t="s">
        <v>854</v>
      </c>
      <c r="P264" s="177"/>
      <c r="Q264" s="177"/>
      <c r="R264" s="177"/>
      <c r="S264" s="177"/>
      <c r="T264" s="177"/>
      <c r="U264" s="177"/>
      <c r="V264" s="177"/>
      <c r="W264" s="177"/>
      <c r="X264" s="177"/>
      <c r="Y264" s="177"/>
      <c r="Z264" s="177"/>
      <c r="AA264" s="177"/>
      <c r="AB264" s="177"/>
      <c r="AC264" s="177"/>
      <c r="AD264" s="177"/>
      <c r="AE264" s="177"/>
      <c r="AF264" s="177"/>
      <c r="AG264" s="178"/>
      <c r="AH264" s="8"/>
      <c r="AI264" s="27">
        <v>0</v>
      </c>
    </row>
    <row r="265" spans="1:46">
      <c r="A265" s="11"/>
      <c r="B265" s="124"/>
      <c r="C265" s="100"/>
      <c r="D265" s="75" t="s">
        <v>852</v>
      </c>
      <c r="E265" s="102"/>
      <c r="F265" s="102"/>
      <c r="G265" s="102"/>
      <c r="H265" s="174"/>
      <c r="I265" s="174"/>
      <c r="J265" s="174"/>
      <c r="K265" s="174"/>
      <c r="L265" s="174"/>
      <c r="M265" s="174"/>
      <c r="N265" s="174"/>
      <c r="O265" s="174" t="s">
        <v>855</v>
      </c>
      <c r="P265" s="174"/>
      <c r="Q265" s="174"/>
      <c r="R265" s="174"/>
      <c r="S265" s="174"/>
      <c r="T265" s="174"/>
      <c r="U265" s="174"/>
      <c r="V265" s="174"/>
      <c r="W265" s="174"/>
      <c r="X265" s="174"/>
      <c r="Y265" s="174"/>
      <c r="Z265" s="174"/>
      <c r="AA265" s="174"/>
      <c r="AB265" s="174"/>
      <c r="AC265" s="174"/>
      <c r="AD265" s="174"/>
      <c r="AE265" s="174"/>
      <c r="AF265" s="174"/>
      <c r="AG265" s="175"/>
      <c r="AH265" s="8"/>
      <c r="AI265" s="27"/>
    </row>
    <row r="266" spans="1:46">
      <c r="A266" s="11"/>
      <c r="B266" s="125"/>
      <c r="C266" s="105"/>
      <c r="D266" s="32" t="s">
        <v>853</v>
      </c>
      <c r="E266" s="31"/>
      <c r="F266" s="31"/>
      <c r="G266" s="31"/>
      <c r="H266" s="173"/>
      <c r="I266" s="173"/>
      <c r="J266" s="173"/>
      <c r="K266" s="173"/>
      <c r="L266" s="173"/>
      <c r="M266" s="173"/>
      <c r="N266" s="173"/>
      <c r="O266" s="173" t="s">
        <v>856</v>
      </c>
      <c r="P266" s="173"/>
      <c r="Q266" s="173"/>
      <c r="R266" s="173"/>
      <c r="S266" s="173"/>
      <c r="T266" s="173"/>
      <c r="U266" s="173"/>
      <c r="V266" s="173"/>
      <c r="W266" s="173"/>
      <c r="X266" s="173"/>
      <c r="Y266" s="173"/>
      <c r="Z266" s="173"/>
      <c r="AA266" s="173"/>
      <c r="AB266" s="173"/>
      <c r="AC266" s="173"/>
      <c r="AD266" s="173"/>
      <c r="AE266" s="173"/>
      <c r="AF266" s="173"/>
      <c r="AG266" s="176"/>
      <c r="AH266" s="8"/>
      <c r="AI266" s="27"/>
    </row>
    <row r="267" spans="1:46">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8"/>
      <c r="AF267" s="8"/>
      <c r="AG267" s="8"/>
      <c r="AH267" s="8"/>
      <c r="AI267" s="27"/>
    </row>
    <row r="268" spans="1:46">
      <c r="A268" s="10"/>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8"/>
      <c r="AD268" s="8"/>
      <c r="AE268" s="8"/>
      <c r="AF268" s="8"/>
      <c r="AG268" s="8"/>
      <c r="AH268" s="8"/>
      <c r="AI268" s="27"/>
    </row>
    <row r="269" spans="1:46">
      <c r="A269" s="9"/>
      <c r="B269" s="12" t="s">
        <v>640</v>
      </c>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8"/>
      <c r="AD269" s="8"/>
      <c r="AE269" s="8"/>
      <c r="AF269" s="8"/>
      <c r="AG269" s="8"/>
      <c r="AH269" s="8"/>
      <c r="AI269" s="27"/>
    </row>
    <row r="270" spans="1:46">
      <c r="A270" s="9"/>
      <c r="B270" s="11" t="s">
        <v>641</v>
      </c>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8"/>
      <c r="AF270" s="8"/>
      <c r="AG270" s="8"/>
      <c r="AH270" s="8"/>
      <c r="AI270" s="27"/>
    </row>
    <row r="271" spans="1:46">
      <c r="A271" s="9"/>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8"/>
      <c r="AF271" s="8"/>
      <c r="AG271" s="8"/>
      <c r="AH271" s="8"/>
      <c r="AI271" s="27"/>
    </row>
    <row r="272" spans="1:46">
      <c r="A272" s="11"/>
      <c r="B272" s="138"/>
      <c r="C272" s="144"/>
      <c r="D272" s="140" t="s">
        <v>642</v>
      </c>
      <c r="E272" s="139"/>
      <c r="F272" s="139"/>
      <c r="G272" s="139"/>
      <c r="H272" s="142"/>
      <c r="I272" s="142"/>
      <c r="J272" s="142"/>
      <c r="K272" s="142"/>
      <c r="L272" s="144"/>
      <c r="M272" s="140" t="s">
        <v>644</v>
      </c>
      <c r="N272" s="142"/>
      <c r="O272" s="142"/>
      <c r="P272" s="142"/>
      <c r="Q272" s="142"/>
      <c r="R272" s="142"/>
      <c r="S272" s="142"/>
      <c r="T272" s="142"/>
      <c r="U272" s="142"/>
      <c r="V272" s="142"/>
      <c r="W272" s="142"/>
      <c r="X272" s="142"/>
      <c r="Y272" s="142"/>
      <c r="Z272" s="142"/>
      <c r="AA272" s="142"/>
      <c r="AB272" s="142"/>
      <c r="AC272" s="142"/>
      <c r="AD272" s="142"/>
      <c r="AE272" s="142"/>
      <c r="AF272" s="142"/>
      <c r="AG272" s="179"/>
      <c r="AH272" s="8"/>
      <c r="AI272" s="27">
        <v>0</v>
      </c>
    </row>
    <row r="273" spans="1:46">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8"/>
      <c r="AF273" s="8"/>
      <c r="AG273" s="8"/>
      <c r="AH273" s="8"/>
      <c r="AI273" s="27"/>
    </row>
    <row r="274" spans="1:46">
      <c r="A274" s="10"/>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8"/>
      <c r="AD274" s="8"/>
      <c r="AE274" s="8"/>
      <c r="AF274" s="8"/>
      <c r="AG274" s="8"/>
      <c r="AH274" s="8"/>
      <c r="AI274" s="27"/>
    </row>
    <row r="275" spans="1:46">
      <c r="A275" s="9"/>
      <c r="B275" s="12" t="s">
        <v>645</v>
      </c>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8"/>
      <c r="AD275" s="8"/>
      <c r="AE275" s="8"/>
      <c r="AF275" s="8"/>
      <c r="AG275" s="8"/>
      <c r="AH275" s="8"/>
      <c r="AI275" s="27"/>
    </row>
    <row r="276" spans="1:46">
      <c r="A276" s="9"/>
      <c r="B276" s="11" t="s">
        <v>646</v>
      </c>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8"/>
      <c r="AF276" s="8"/>
      <c r="AG276" s="8"/>
      <c r="AH276" s="8"/>
      <c r="AI276" s="27"/>
    </row>
    <row r="277" spans="1:46">
      <c r="A277" s="9"/>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8"/>
      <c r="AF277" s="8"/>
      <c r="AG277" s="8"/>
      <c r="AH277" s="8"/>
      <c r="AI277" s="27"/>
    </row>
    <row r="278" spans="1:46">
      <c r="A278" s="11"/>
      <c r="B278" s="138"/>
      <c r="C278" s="144"/>
      <c r="D278" s="140" t="s">
        <v>647</v>
      </c>
      <c r="E278" s="139"/>
      <c r="F278" s="139"/>
      <c r="G278" s="139"/>
      <c r="H278" s="142"/>
      <c r="I278" s="142"/>
      <c r="J278" s="142"/>
      <c r="K278" s="142"/>
      <c r="L278" s="144"/>
      <c r="M278" s="140" t="s">
        <v>648</v>
      </c>
      <c r="N278" s="142"/>
      <c r="O278" s="142"/>
      <c r="P278" s="142"/>
      <c r="Q278" s="142"/>
      <c r="R278" s="142"/>
      <c r="S278" s="142"/>
      <c r="T278" s="142"/>
      <c r="U278" s="142"/>
      <c r="V278" s="142"/>
      <c r="W278" s="142"/>
      <c r="X278" s="142"/>
      <c r="Y278" s="142"/>
      <c r="Z278" s="142"/>
      <c r="AA278" s="142"/>
      <c r="AB278" s="142"/>
      <c r="AC278" s="142"/>
      <c r="AD278" s="142"/>
      <c r="AE278" s="142"/>
      <c r="AF278" s="142"/>
      <c r="AG278" s="179"/>
      <c r="AH278" s="8"/>
      <c r="AI278" s="27">
        <v>0</v>
      </c>
    </row>
    <row r="279" spans="1:46">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8"/>
      <c r="AF279" s="8"/>
      <c r="AG279" s="8"/>
      <c r="AH279" s="8"/>
      <c r="AI279" s="27"/>
    </row>
    <row r="280" spans="1:46">
      <c r="A280" s="10"/>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8"/>
      <c r="AD280" s="8"/>
      <c r="AE280" s="8"/>
      <c r="AF280" s="8"/>
      <c r="AG280" s="8"/>
      <c r="AH280" s="8"/>
      <c r="AI280" s="27"/>
    </row>
    <row r="281" spans="1:46">
      <c r="A281" s="9"/>
      <c r="B281" s="12" t="s">
        <v>649</v>
      </c>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8"/>
      <c r="AD281" s="8"/>
      <c r="AE281" s="8"/>
      <c r="AF281" s="8"/>
      <c r="AG281" s="8"/>
      <c r="AH281" s="8"/>
      <c r="AI281" s="27"/>
    </row>
    <row r="282" spans="1:46">
      <c r="A282" s="9"/>
      <c r="B282" s="11" t="s">
        <v>650</v>
      </c>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8"/>
      <c r="AF282" s="8"/>
      <c r="AG282" s="8"/>
      <c r="AH282" s="8"/>
      <c r="AI282" s="27"/>
    </row>
    <row r="283" spans="1:46">
      <c r="A283" s="9"/>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8"/>
      <c r="AF283" s="8"/>
      <c r="AG283" s="8"/>
      <c r="AH283" s="8"/>
      <c r="AI283" s="27"/>
    </row>
    <row r="284" spans="1:46">
      <c r="A284" s="11"/>
      <c r="B284" s="138"/>
      <c r="C284" s="144"/>
      <c r="D284" s="140" t="s">
        <v>857</v>
      </c>
      <c r="E284" s="139"/>
      <c r="F284" s="139"/>
      <c r="G284" s="139"/>
      <c r="H284" s="142"/>
      <c r="I284" s="142"/>
      <c r="J284" s="142"/>
      <c r="K284" s="142"/>
      <c r="L284" s="144"/>
      <c r="M284" s="140" t="s">
        <v>644</v>
      </c>
      <c r="N284" s="142"/>
      <c r="O284" s="142"/>
      <c r="P284" s="142"/>
      <c r="Q284" s="142"/>
      <c r="R284" s="142"/>
      <c r="S284" s="142"/>
      <c r="T284" s="142"/>
      <c r="U284" s="142"/>
      <c r="V284" s="142"/>
      <c r="W284" s="142"/>
      <c r="X284" s="142"/>
      <c r="Y284" s="142"/>
      <c r="Z284" s="142"/>
      <c r="AA284" s="142"/>
      <c r="AB284" s="142"/>
      <c r="AC284" s="142"/>
      <c r="AD284" s="142"/>
      <c r="AE284" s="142"/>
      <c r="AF284" s="142"/>
      <c r="AG284" s="179"/>
      <c r="AH284" s="8"/>
      <c r="AI284" s="249">
        <v>0</v>
      </c>
      <c r="AJ284" s="250"/>
      <c r="AK284" s="250"/>
      <c r="AL284" s="250"/>
      <c r="AM284" s="250"/>
      <c r="AN284" s="250"/>
      <c r="AO284" s="250"/>
      <c r="AP284" s="250"/>
      <c r="AQ284" s="250"/>
      <c r="AR284" s="250"/>
      <c r="AS284" s="250"/>
      <c r="AT284" s="250"/>
    </row>
    <row r="285" spans="1:46">
      <c r="A285" s="11"/>
      <c r="B285" s="102"/>
      <c r="C285" s="36"/>
      <c r="D285" s="36"/>
      <c r="E285" s="102"/>
      <c r="F285" s="102"/>
      <c r="G285" s="102"/>
      <c r="H285" s="174"/>
      <c r="I285" s="174"/>
      <c r="J285" s="174"/>
      <c r="K285" s="174"/>
      <c r="L285" s="174"/>
      <c r="M285" s="174"/>
      <c r="N285" s="174"/>
      <c r="O285" s="174"/>
      <c r="P285" s="174"/>
      <c r="Q285" s="174"/>
      <c r="R285" s="174"/>
      <c r="S285" s="174"/>
      <c r="T285" s="174"/>
      <c r="U285" s="174"/>
      <c r="V285" s="174"/>
      <c r="W285" s="174"/>
      <c r="X285" s="174"/>
      <c r="Y285" s="174"/>
      <c r="Z285" s="174"/>
      <c r="AA285" s="174"/>
      <c r="AB285" s="174"/>
      <c r="AC285" s="174"/>
      <c r="AD285" s="174"/>
      <c r="AE285" s="174"/>
      <c r="AF285" s="174"/>
      <c r="AG285" s="174"/>
      <c r="AH285" s="8"/>
      <c r="AI285" s="27"/>
    </row>
    <row r="286" spans="1:4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8"/>
      <c r="AF286" s="8"/>
      <c r="AG286" s="8"/>
      <c r="AH286" s="8"/>
      <c r="AI286" s="27"/>
    </row>
    <row r="287" spans="1:46">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8"/>
      <c r="AF287" s="8"/>
      <c r="AG287" s="8"/>
      <c r="AH287" s="8"/>
      <c r="AI287" s="27"/>
    </row>
    <row r="288" spans="1:46" ht="18.75" customHeight="1">
      <c r="A288" s="8"/>
      <c r="B288" s="58" t="s">
        <v>560</v>
      </c>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c r="AA288" s="59"/>
      <c r="AB288" s="60"/>
      <c r="AC288" s="61"/>
      <c r="AD288" s="61"/>
      <c r="AE288" s="61"/>
      <c r="AF288" s="61"/>
      <c r="AG288" s="9"/>
      <c r="AH288" s="9"/>
      <c r="AI288" s="27"/>
    </row>
    <row r="289" spans="1:37">
      <c r="A289" s="9"/>
      <c r="B289" s="9" t="s">
        <v>651</v>
      </c>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27"/>
    </row>
    <row r="290" spans="1:37">
      <c r="A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27"/>
    </row>
    <row r="291" spans="1:37">
      <c r="A291" s="9"/>
      <c r="C291" s="9"/>
      <c r="D291" s="9"/>
      <c r="E291" s="121" t="s">
        <v>196</v>
      </c>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27"/>
    </row>
    <row r="292" spans="1:37">
      <c r="A292" s="9"/>
      <c r="C292" s="9"/>
      <c r="D292" s="9"/>
      <c r="E292" s="121" t="s">
        <v>197</v>
      </c>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27"/>
    </row>
    <row r="293" spans="1:37">
      <c r="A293" s="9"/>
      <c r="C293" s="9"/>
      <c r="D293" s="9"/>
      <c r="E293" s="9" t="s">
        <v>198</v>
      </c>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27"/>
    </row>
    <row r="294" spans="1:37">
      <c r="A294" s="9"/>
      <c r="C294" s="10"/>
      <c r="D294" s="10"/>
      <c r="E294" s="10" t="s">
        <v>199</v>
      </c>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9"/>
      <c r="AD294" s="9"/>
      <c r="AE294" s="9"/>
      <c r="AF294" s="9"/>
      <c r="AG294" s="9"/>
      <c r="AH294" s="9"/>
      <c r="AI294" s="27"/>
    </row>
    <row r="295" spans="1:37">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9"/>
      <c r="AD295" s="9"/>
      <c r="AE295" s="9"/>
      <c r="AF295" s="9"/>
      <c r="AG295" s="9"/>
      <c r="AH295" s="9"/>
      <c r="AI295" s="27"/>
    </row>
    <row r="296" spans="1:37">
      <c r="A296" s="10"/>
      <c r="B296" s="111"/>
      <c r="C296" s="95"/>
      <c r="D296" s="113" t="s">
        <v>200</v>
      </c>
      <c r="E296" s="112"/>
      <c r="F296" s="112"/>
      <c r="G296" s="112"/>
      <c r="H296" s="112"/>
      <c r="I296" s="112"/>
      <c r="J296" s="112"/>
      <c r="K296" s="112"/>
      <c r="L296" s="112"/>
      <c r="M296" s="112"/>
      <c r="N296" s="112"/>
      <c r="O296" s="112"/>
      <c r="P296" s="112"/>
      <c r="Q296" s="112"/>
      <c r="R296" s="113" t="s">
        <v>652</v>
      </c>
      <c r="S296" s="112"/>
      <c r="T296" s="112"/>
      <c r="U296" s="112"/>
      <c r="V296" s="112"/>
      <c r="W296" s="112"/>
      <c r="X296" s="112"/>
      <c r="Y296" s="112"/>
      <c r="Z296" s="112"/>
      <c r="AA296" s="112"/>
      <c r="AB296" s="112"/>
      <c r="AC296" s="95"/>
      <c r="AD296" s="95"/>
      <c r="AE296" s="95"/>
      <c r="AF296" s="95"/>
      <c r="AG296" s="98"/>
      <c r="AH296" s="8"/>
      <c r="AI296" s="27">
        <v>0</v>
      </c>
    </row>
    <row r="297" spans="1:37">
      <c r="A297" s="10"/>
      <c r="B297" s="115"/>
      <c r="C297" s="100"/>
      <c r="D297" s="117" t="s">
        <v>201</v>
      </c>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00"/>
      <c r="AD297" s="100"/>
      <c r="AE297" s="100"/>
      <c r="AF297" s="100"/>
      <c r="AG297" s="103"/>
      <c r="AH297" s="8"/>
      <c r="AI297" s="27"/>
    </row>
    <row r="298" spans="1:37">
      <c r="A298" s="10"/>
      <c r="B298" s="119"/>
      <c r="C298" s="105"/>
      <c r="D298" s="120" t="s">
        <v>202</v>
      </c>
      <c r="E298" s="30"/>
      <c r="F298" s="30"/>
      <c r="G298" s="30"/>
      <c r="H298" s="30"/>
      <c r="I298" s="30"/>
      <c r="J298" s="30"/>
      <c r="K298" s="30"/>
      <c r="L298" s="30"/>
      <c r="M298" s="30"/>
      <c r="N298" s="30"/>
      <c r="O298" s="30"/>
      <c r="P298" s="30"/>
      <c r="Q298" s="30"/>
      <c r="R298" s="120" t="s">
        <v>653</v>
      </c>
      <c r="S298" s="30"/>
      <c r="T298" s="30"/>
      <c r="U298" s="30"/>
      <c r="V298" s="30"/>
      <c r="W298" s="30"/>
      <c r="X298" s="30"/>
      <c r="Y298" s="30"/>
      <c r="Z298" s="30"/>
      <c r="AA298" s="30"/>
      <c r="AB298" s="30"/>
      <c r="AC298" s="105"/>
      <c r="AD298" s="105"/>
      <c r="AE298" s="105"/>
      <c r="AF298" s="105"/>
      <c r="AG298" s="126"/>
      <c r="AH298" s="8"/>
      <c r="AI298" s="27"/>
    </row>
    <row r="299" spans="1:37">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8"/>
      <c r="AD299" s="8"/>
      <c r="AE299" s="8"/>
      <c r="AF299" s="8"/>
      <c r="AG299" s="8"/>
      <c r="AH299" s="8"/>
      <c r="AI299" s="27"/>
    </row>
    <row r="300" spans="1:37">
      <c r="A300" s="10"/>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8"/>
      <c r="AD300" s="8"/>
      <c r="AE300" s="8"/>
      <c r="AF300" s="8"/>
      <c r="AG300" s="8"/>
      <c r="AH300" s="8"/>
      <c r="AI300" s="27"/>
    </row>
    <row r="301" spans="1:37">
      <c r="A301" s="9"/>
      <c r="B301" s="121" t="s">
        <v>654</v>
      </c>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8"/>
      <c r="AD301" s="8"/>
      <c r="AE301" s="8"/>
      <c r="AF301" s="8"/>
      <c r="AG301" s="8"/>
      <c r="AH301" s="8"/>
      <c r="AI301" s="27"/>
    </row>
    <row r="302" spans="1:37">
      <c r="A302" s="9"/>
      <c r="B302" s="121" t="s">
        <v>596</v>
      </c>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8"/>
      <c r="AD302" s="8"/>
      <c r="AE302" s="8"/>
      <c r="AF302" s="8"/>
      <c r="AG302" s="8"/>
      <c r="AH302" s="8"/>
      <c r="AI302" s="27"/>
    </row>
    <row r="303" spans="1:37">
      <c r="A303" s="9"/>
      <c r="B303" s="9" t="s">
        <v>894</v>
      </c>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8"/>
      <c r="AD303" s="8"/>
      <c r="AE303" s="8"/>
      <c r="AF303" s="8"/>
      <c r="AG303" s="8"/>
      <c r="AH303" s="8"/>
      <c r="AI303" s="27"/>
    </row>
    <row r="304" spans="1:37">
      <c r="A304" s="9"/>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8"/>
      <c r="AI304" s="27"/>
      <c r="AK304" s="2" t="s">
        <v>685</v>
      </c>
    </row>
    <row r="305" spans="1:40">
      <c r="A305" s="11"/>
      <c r="B305" s="123"/>
      <c r="C305" s="96" t="s">
        <v>203</v>
      </c>
      <c r="D305" s="97"/>
      <c r="E305" s="324"/>
      <c r="F305" s="325"/>
      <c r="G305" s="326"/>
      <c r="H305" s="97" t="s">
        <v>548</v>
      </c>
      <c r="I305" s="97"/>
      <c r="J305" s="97"/>
      <c r="K305" s="97"/>
      <c r="L305" s="97"/>
      <c r="M305" s="97"/>
      <c r="N305" s="97"/>
      <c r="O305" s="96" t="s">
        <v>204</v>
      </c>
      <c r="P305" s="97"/>
      <c r="Q305" s="97"/>
      <c r="R305" s="97"/>
      <c r="S305" s="97"/>
      <c r="T305" s="97"/>
      <c r="U305" s="97"/>
      <c r="V305" s="97"/>
      <c r="W305" s="97"/>
      <c r="X305" s="97"/>
      <c r="Y305" s="97"/>
      <c r="Z305" s="97"/>
      <c r="AA305" s="97"/>
      <c r="AB305" s="97"/>
      <c r="AC305" s="97"/>
      <c r="AD305" s="97"/>
      <c r="AE305" s="97"/>
      <c r="AF305" s="145"/>
      <c r="AG305" s="11"/>
      <c r="AH305" s="8"/>
      <c r="AI305" s="27">
        <v>0</v>
      </c>
      <c r="AK305" s="22">
        <f>E305</f>
        <v>0</v>
      </c>
    </row>
    <row r="306" spans="1:40">
      <c r="A306" s="11"/>
      <c r="B306" s="124"/>
      <c r="C306" s="102"/>
      <c r="D306" s="102"/>
      <c r="E306" s="102"/>
      <c r="F306" s="102"/>
      <c r="G306" s="102"/>
      <c r="H306" s="102"/>
      <c r="I306" s="102"/>
      <c r="J306" s="102"/>
      <c r="K306" s="102"/>
      <c r="L306" s="102"/>
      <c r="M306" s="102"/>
      <c r="N306" s="102"/>
      <c r="O306" s="102"/>
      <c r="P306" s="102"/>
      <c r="Q306" s="101" t="s">
        <v>205</v>
      </c>
      <c r="R306" s="102"/>
      <c r="S306" s="102"/>
      <c r="T306" s="102"/>
      <c r="U306" s="102"/>
      <c r="V306" s="101" t="s">
        <v>206</v>
      </c>
      <c r="W306" s="102"/>
      <c r="X306" s="102"/>
      <c r="Y306" s="102"/>
      <c r="Z306" s="101" t="s">
        <v>207</v>
      </c>
      <c r="AA306" s="102"/>
      <c r="AB306" s="102"/>
      <c r="AC306" s="102"/>
      <c r="AD306" s="101" t="s">
        <v>208</v>
      </c>
      <c r="AE306" s="102"/>
      <c r="AF306" s="146"/>
      <c r="AG306" s="11"/>
      <c r="AH306" s="8"/>
      <c r="AI306" s="27"/>
    </row>
    <row r="307" spans="1:40">
      <c r="A307" s="11"/>
      <c r="B307" s="124"/>
      <c r="C307" s="102"/>
      <c r="D307" s="102"/>
      <c r="E307" s="102"/>
      <c r="F307" s="102"/>
      <c r="G307" s="102"/>
      <c r="H307" s="102"/>
      <c r="I307" s="102"/>
      <c r="J307" s="102"/>
      <c r="K307" s="102"/>
      <c r="L307" s="102"/>
      <c r="M307" s="102"/>
      <c r="N307" s="102"/>
      <c r="O307" s="102"/>
      <c r="P307" s="102"/>
      <c r="Q307" s="101" t="s">
        <v>209</v>
      </c>
      <c r="R307" s="102"/>
      <c r="S307" s="102"/>
      <c r="T307" s="102"/>
      <c r="U307" s="102"/>
      <c r="V307" s="102"/>
      <c r="W307" s="102"/>
      <c r="X307" s="102"/>
      <c r="Y307" s="102"/>
      <c r="Z307" s="102"/>
      <c r="AA307" s="102"/>
      <c r="AB307" s="102"/>
      <c r="AC307" s="102"/>
      <c r="AD307" s="102"/>
      <c r="AE307" s="102"/>
      <c r="AF307" s="146"/>
      <c r="AG307" s="11"/>
      <c r="AH307" s="8"/>
      <c r="AI307" s="27"/>
      <c r="AK307" s="2" t="b">
        <v>0</v>
      </c>
      <c r="AL307" s="2" t="b">
        <v>0</v>
      </c>
      <c r="AM307" s="2" t="b">
        <v>0</v>
      </c>
    </row>
    <row r="308" spans="1:40">
      <c r="A308" s="11"/>
      <c r="B308" s="124"/>
      <c r="C308" s="102"/>
      <c r="D308" s="102"/>
      <c r="E308" s="102"/>
      <c r="F308" s="102"/>
      <c r="G308" s="102"/>
      <c r="H308" s="102"/>
      <c r="I308" s="102"/>
      <c r="J308" s="102"/>
      <c r="K308" s="102"/>
      <c r="L308" s="102"/>
      <c r="M308" s="102"/>
      <c r="N308" s="102"/>
      <c r="O308" s="102"/>
      <c r="P308" s="102"/>
      <c r="Q308" s="310" t="s">
        <v>884</v>
      </c>
      <c r="R308" s="310"/>
      <c r="S308" s="310"/>
      <c r="T308" s="310"/>
      <c r="U308" s="310"/>
      <c r="V308" s="310"/>
      <c r="W308" s="310"/>
      <c r="X308" s="310"/>
      <c r="Y308" s="310"/>
      <c r="Z308" s="310"/>
      <c r="AA308" s="310"/>
      <c r="AB308" s="310"/>
      <c r="AC308" s="310"/>
      <c r="AD308" s="310"/>
      <c r="AE308" s="310"/>
      <c r="AF308" s="311"/>
      <c r="AG308" s="11"/>
      <c r="AH308" s="8"/>
      <c r="AI308" s="27"/>
      <c r="AK308" s="2" t="b">
        <v>0</v>
      </c>
      <c r="AL308" s="2" t="b">
        <v>0</v>
      </c>
    </row>
    <row r="309" spans="1:40">
      <c r="A309" s="11"/>
      <c r="B309" s="124"/>
      <c r="C309" s="102"/>
      <c r="D309" s="102"/>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c r="AA309" s="102"/>
      <c r="AB309" s="102"/>
      <c r="AC309" s="102"/>
      <c r="AD309" s="102"/>
      <c r="AE309" s="102"/>
      <c r="AF309" s="146"/>
      <c r="AG309" s="11"/>
      <c r="AH309" s="8"/>
      <c r="AI309" s="27"/>
      <c r="AK309" s="2">
        <f>AK307*1</f>
        <v>0</v>
      </c>
      <c r="AL309" s="2">
        <f>AL307*2</f>
        <v>0</v>
      </c>
      <c r="AM309" s="2">
        <f>AM307*3</f>
        <v>0</v>
      </c>
    </row>
    <row r="310" spans="1:40">
      <c r="A310" s="11"/>
      <c r="B310" s="124"/>
      <c r="C310" s="101" t="s">
        <v>214</v>
      </c>
      <c r="D310" s="102"/>
      <c r="E310" s="102"/>
      <c r="F310" s="102"/>
      <c r="G310" s="102"/>
      <c r="H310" s="102"/>
      <c r="I310" s="102"/>
      <c r="J310" s="102"/>
      <c r="K310" s="102"/>
      <c r="L310" s="102"/>
      <c r="M310" s="102"/>
      <c r="N310" s="102"/>
      <c r="O310" s="101" t="s">
        <v>210</v>
      </c>
      <c r="P310" s="102"/>
      <c r="Q310" s="102"/>
      <c r="R310" s="102"/>
      <c r="S310" s="102"/>
      <c r="T310" s="102"/>
      <c r="U310" s="102"/>
      <c r="V310" s="102"/>
      <c r="W310" s="102"/>
      <c r="X310" s="102"/>
      <c r="Y310" s="102"/>
      <c r="Z310" s="102"/>
      <c r="AA310" s="102"/>
      <c r="AB310" s="102"/>
      <c r="AC310" s="102"/>
      <c r="AD310" s="102"/>
      <c r="AE310" s="102"/>
      <c r="AF310" s="146"/>
      <c r="AG310" s="11"/>
      <c r="AH310" s="8"/>
      <c r="AI310" s="27"/>
      <c r="AK310" s="2">
        <f>AK308*4</f>
        <v>0</v>
      </c>
      <c r="AL310" s="2">
        <f>AL308*5</f>
        <v>0</v>
      </c>
    </row>
    <row r="311" spans="1:40">
      <c r="A311" s="11"/>
      <c r="B311" s="124"/>
      <c r="C311" s="102"/>
      <c r="D311" s="102"/>
      <c r="E311" s="102"/>
      <c r="F311" s="102"/>
      <c r="G311" s="102"/>
      <c r="H311" s="102"/>
      <c r="I311" s="102"/>
      <c r="J311" s="102"/>
      <c r="K311" s="102"/>
      <c r="L311" s="102"/>
      <c r="M311" s="102"/>
      <c r="N311" s="102"/>
      <c r="O311" s="101" t="s">
        <v>211</v>
      </c>
      <c r="P311" s="102"/>
      <c r="Q311" s="102"/>
      <c r="R311" s="102"/>
      <c r="S311" s="102"/>
      <c r="T311" s="102"/>
      <c r="U311" s="102"/>
      <c r="V311" s="102"/>
      <c r="W311" s="102"/>
      <c r="X311" s="102"/>
      <c r="Y311" s="102"/>
      <c r="Z311" s="102"/>
      <c r="AA311" s="102"/>
      <c r="AB311" s="102"/>
      <c r="AC311" s="102"/>
      <c r="AD311" s="102"/>
      <c r="AE311" s="102"/>
      <c r="AF311" s="146"/>
      <c r="AG311" s="11"/>
      <c r="AH311" s="8"/>
      <c r="AI311" s="27"/>
      <c r="AK311" s="2" t="str">
        <f>Q308</f>
        <v>（具体的に：　　　　　　　         　　 ）</v>
      </c>
    </row>
    <row r="312" spans="1:40">
      <c r="A312" s="11"/>
      <c r="B312" s="124"/>
      <c r="C312" s="102"/>
      <c r="D312" s="102"/>
      <c r="E312" s="102"/>
      <c r="F312" s="102"/>
      <c r="G312" s="102"/>
      <c r="H312" s="102"/>
      <c r="I312" s="102"/>
      <c r="J312" s="102"/>
      <c r="K312" s="102"/>
      <c r="L312" s="102"/>
      <c r="M312" s="102"/>
      <c r="N312" s="102"/>
      <c r="O312" s="101" t="s">
        <v>212</v>
      </c>
      <c r="P312" s="102"/>
      <c r="Q312" s="102"/>
      <c r="R312" s="102"/>
      <c r="S312" s="102"/>
      <c r="T312" s="102"/>
      <c r="U312" s="102"/>
      <c r="V312" s="102"/>
      <c r="W312" s="102"/>
      <c r="X312" s="102"/>
      <c r="Y312" s="102"/>
      <c r="Z312" s="102"/>
      <c r="AA312" s="102"/>
      <c r="AB312" s="102"/>
      <c r="AC312" s="102"/>
      <c r="AD312" s="102"/>
      <c r="AE312" s="102"/>
      <c r="AF312" s="146"/>
      <c r="AG312" s="11"/>
      <c r="AH312" s="8"/>
      <c r="AI312" s="27"/>
    </row>
    <row r="313" spans="1:40">
      <c r="A313" s="11"/>
      <c r="B313" s="124"/>
      <c r="C313" s="102"/>
      <c r="D313" s="102"/>
      <c r="E313" s="102"/>
      <c r="F313" s="102"/>
      <c r="G313" s="102"/>
      <c r="H313" s="102"/>
      <c r="I313" s="102"/>
      <c r="J313" s="102"/>
      <c r="K313" s="102"/>
      <c r="L313" s="102"/>
      <c r="M313" s="102"/>
      <c r="N313" s="102"/>
      <c r="O313" s="101" t="s">
        <v>213</v>
      </c>
      <c r="P313" s="102"/>
      <c r="Q313" s="102"/>
      <c r="R313" s="102"/>
      <c r="S313" s="102"/>
      <c r="T313" s="102"/>
      <c r="U313" s="102"/>
      <c r="V313" s="102"/>
      <c r="W313" s="102"/>
      <c r="X313" s="102"/>
      <c r="Y313" s="102"/>
      <c r="Z313" s="102"/>
      <c r="AA313" s="102"/>
      <c r="AB313" s="102"/>
      <c r="AC313" s="102"/>
      <c r="AD313" s="102"/>
      <c r="AE313" s="102"/>
      <c r="AF313" s="146"/>
      <c r="AG313" s="11"/>
      <c r="AH313" s="8"/>
      <c r="AI313" s="27"/>
      <c r="AK313" s="2" t="b">
        <v>0</v>
      </c>
      <c r="AL313" s="2" t="b">
        <v>0</v>
      </c>
      <c r="AM313" s="2" t="b">
        <v>0</v>
      </c>
      <c r="AN313" s="2" t="b">
        <v>0</v>
      </c>
    </row>
    <row r="314" spans="1:40">
      <c r="A314" s="11"/>
      <c r="B314" s="124"/>
      <c r="C314" s="102"/>
      <c r="D314" s="102"/>
      <c r="E314" s="102"/>
      <c r="F314" s="102"/>
      <c r="G314" s="102"/>
      <c r="H314" s="102"/>
      <c r="I314" s="102"/>
      <c r="J314" s="102"/>
      <c r="K314" s="102"/>
      <c r="L314" s="102"/>
      <c r="M314" s="102"/>
      <c r="N314" s="102"/>
      <c r="O314" s="101" t="s">
        <v>169</v>
      </c>
      <c r="P314" s="102"/>
      <c r="Q314" s="102"/>
      <c r="R314" s="102"/>
      <c r="S314" s="102"/>
      <c r="T314" s="102"/>
      <c r="U314" s="102"/>
      <c r="V314" s="102"/>
      <c r="W314" s="102"/>
      <c r="X314" s="102"/>
      <c r="Y314" s="102"/>
      <c r="Z314" s="102"/>
      <c r="AA314" s="102"/>
      <c r="AB314" s="102"/>
      <c r="AC314" s="102"/>
      <c r="AD314" s="102"/>
      <c r="AE314" s="102"/>
      <c r="AF314" s="146"/>
      <c r="AG314" s="11"/>
      <c r="AH314" s="8"/>
      <c r="AI314" s="27"/>
      <c r="AK314" s="2">
        <f>AK313*1</f>
        <v>0</v>
      </c>
      <c r="AL314" s="2">
        <f>AL313*2</f>
        <v>0</v>
      </c>
      <c r="AM314" s="2">
        <v>3</v>
      </c>
      <c r="AN314" s="2">
        <v>4</v>
      </c>
    </row>
    <row r="315" spans="1:40">
      <c r="A315" s="11"/>
      <c r="B315" s="125"/>
      <c r="C315" s="31"/>
      <c r="D315" s="31"/>
      <c r="E315" s="31"/>
      <c r="F315" s="31"/>
      <c r="G315" s="31"/>
      <c r="H315" s="31"/>
      <c r="I315" s="31"/>
      <c r="J315" s="31"/>
      <c r="K315" s="31"/>
      <c r="L315" s="31"/>
      <c r="M315" s="31"/>
      <c r="N315" s="31"/>
      <c r="O315" s="286" t="s">
        <v>882</v>
      </c>
      <c r="P315" s="286"/>
      <c r="Q315" s="286"/>
      <c r="R315" s="286"/>
      <c r="S315" s="286"/>
      <c r="T315" s="286"/>
      <c r="U315" s="286"/>
      <c r="V315" s="286"/>
      <c r="W315" s="286"/>
      <c r="X315" s="286"/>
      <c r="Y315" s="286"/>
      <c r="Z315" s="286"/>
      <c r="AA315" s="286"/>
      <c r="AB315" s="286"/>
      <c r="AC315" s="286"/>
      <c r="AD315" s="286"/>
      <c r="AE315" s="286"/>
      <c r="AF315" s="464"/>
      <c r="AG315" s="11"/>
      <c r="AH315" s="8"/>
      <c r="AI315" s="27"/>
      <c r="AK315" s="2" t="str">
        <f>O315</f>
        <v>（具体的に： 　　　　　　　　         　）</v>
      </c>
    </row>
    <row r="316" spans="1:40">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8"/>
      <c r="AI316" s="27"/>
    </row>
    <row r="317" spans="1:40">
      <c r="A317" s="11"/>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11"/>
      <c r="AF317" s="11"/>
      <c r="AG317" s="11"/>
      <c r="AH317" s="8"/>
      <c r="AI317" s="27"/>
    </row>
    <row r="318" spans="1:40">
      <c r="A318" s="11"/>
      <c r="B318" s="121" t="s">
        <v>655</v>
      </c>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8"/>
      <c r="AF318" s="8"/>
      <c r="AG318" s="8"/>
      <c r="AH318" s="8"/>
      <c r="AI318" s="27"/>
    </row>
    <row r="319" spans="1:40">
      <c r="A319" s="8"/>
      <c r="B319" s="121" t="s">
        <v>597</v>
      </c>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8"/>
      <c r="AF319" s="8"/>
      <c r="AG319" s="8"/>
      <c r="AH319" s="8"/>
      <c r="AI319" s="27"/>
    </row>
    <row r="320" spans="1:40">
      <c r="A320" s="8"/>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8"/>
      <c r="AG320" s="8"/>
      <c r="AH320" s="8"/>
      <c r="AI320" s="27"/>
      <c r="AK320" s="2" t="s">
        <v>686</v>
      </c>
    </row>
    <row r="321" spans="1:39">
      <c r="A321" s="10"/>
      <c r="B321" s="111"/>
      <c r="C321" s="95"/>
      <c r="D321" s="113" t="s">
        <v>215</v>
      </c>
      <c r="E321" s="112"/>
      <c r="F321" s="112"/>
      <c r="G321" s="112"/>
      <c r="H321" s="112"/>
      <c r="I321" s="112"/>
      <c r="J321" s="112"/>
      <c r="K321" s="112"/>
      <c r="L321" s="95"/>
      <c r="M321" s="113" t="s">
        <v>217</v>
      </c>
      <c r="N321" s="112"/>
      <c r="O321" s="112"/>
      <c r="P321" s="112"/>
      <c r="Q321" s="112"/>
      <c r="R321" s="112"/>
      <c r="S321" s="95"/>
      <c r="T321" s="112" t="s">
        <v>462</v>
      </c>
      <c r="U321" s="112"/>
      <c r="V321" s="112"/>
      <c r="W321" s="112"/>
      <c r="X321" s="112"/>
      <c r="Y321" s="112"/>
      <c r="Z321" s="112"/>
      <c r="AA321" s="112"/>
      <c r="AB321" s="112"/>
      <c r="AC321" s="112"/>
      <c r="AD321" s="112"/>
      <c r="AE321" s="112"/>
      <c r="AF321" s="95"/>
      <c r="AG321" s="98"/>
      <c r="AH321" s="8"/>
      <c r="AI321" s="27"/>
      <c r="AK321" s="2" t="b">
        <v>0</v>
      </c>
      <c r="AL321" s="2" t="b">
        <v>0</v>
      </c>
      <c r="AM321" s="2" t="b">
        <v>0</v>
      </c>
    </row>
    <row r="322" spans="1:39">
      <c r="A322" s="10"/>
      <c r="B322" s="115"/>
      <c r="C322" s="100"/>
      <c r="D322" s="117" t="s">
        <v>216</v>
      </c>
      <c r="E322" s="116"/>
      <c r="F322" s="116"/>
      <c r="G322" s="116"/>
      <c r="H322" s="116"/>
      <c r="I322" s="116"/>
      <c r="J322" s="116"/>
      <c r="K322" s="116"/>
      <c r="L322" s="100"/>
      <c r="M322" s="117" t="s">
        <v>64</v>
      </c>
      <c r="N322" s="116"/>
      <c r="O322" s="116"/>
      <c r="P322" s="116"/>
      <c r="Q322" s="116"/>
      <c r="R322" s="116"/>
      <c r="S322" s="100"/>
      <c r="T322" s="116"/>
      <c r="U322" s="116"/>
      <c r="V322" s="116"/>
      <c r="W322" s="116"/>
      <c r="X322" s="116"/>
      <c r="Y322" s="116"/>
      <c r="Z322" s="116"/>
      <c r="AA322" s="116"/>
      <c r="AB322" s="116"/>
      <c r="AC322" s="116"/>
      <c r="AD322" s="116"/>
      <c r="AE322" s="116"/>
      <c r="AF322" s="100"/>
      <c r="AG322" s="103"/>
      <c r="AH322" s="8"/>
      <c r="AI322" s="27"/>
      <c r="AK322" s="2" t="b">
        <v>0</v>
      </c>
      <c r="AL322" s="2" t="b">
        <v>0</v>
      </c>
    </row>
    <row r="323" spans="1:39">
      <c r="A323" s="10"/>
      <c r="B323" s="119"/>
      <c r="C323" s="30"/>
      <c r="D323" s="30"/>
      <c r="E323" s="30"/>
      <c r="F323" s="30"/>
      <c r="G323" s="30"/>
      <c r="H323" s="30"/>
      <c r="I323" s="30"/>
      <c r="J323" s="30"/>
      <c r="K323" s="30"/>
      <c r="L323" s="105"/>
      <c r="M323" s="279" t="s">
        <v>880</v>
      </c>
      <c r="N323" s="279"/>
      <c r="O323" s="279"/>
      <c r="P323" s="279"/>
      <c r="Q323" s="279"/>
      <c r="R323" s="279"/>
      <c r="S323" s="279"/>
      <c r="T323" s="279"/>
      <c r="U323" s="279"/>
      <c r="V323" s="279"/>
      <c r="W323" s="279"/>
      <c r="X323" s="279"/>
      <c r="Y323" s="279"/>
      <c r="Z323" s="279"/>
      <c r="AA323" s="279"/>
      <c r="AB323" s="279"/>
      <c r="AC323" s="279"/>
      <c r="AD323" s="279"/>
      <c r="AE323" s="279"/>
      <c r="AF323" s="279"/>
      <c r="AG323" s="280"/>
      <c r="AH323" s="8"/>
      <c r="AI323" s="27"/>
      <c r="AK323" s="2">
        <f>AK321*1</f>
        <v>0</v>
      </c>
      <c r="AL323" s="2">
        <f>AL321*2</f>
        <v>0</v>
      </c>
      <c r="AM323" s="2">
        <f>AM321*3</f>
        <v>0</v>
      </c>
    </row>
    <row r="324" spans="1:39">
      <c r="A324" s="10"/>
      <c r="B324" s="116"/>
      <c r="C324" s="116"/>
      <c r="D324" s="116"/>
      <c r="E324" s="116"/>
      <c r="F324" s="116"/>
      <c r="G324" s="116"/>
      <c r="H324" s="116"/>
      <c r="I324" s="116"/>
      <c r="J324" s="116"/>
      <c r="K324" s="116"/>
      <c r="L324" s="100"/>
      <c r="M324" s="117"/>
      <c r="N324" s="116"/>
      <c r="O324" s="116"/>
      <c r="P324" s="116"/>
      <c r="Q324" s="116"/>
      <c r="R324" s="116"/>
      <c r="S324" s="116"/>
      <c r="T324" s="116"/>
      <c r="U324" s="116"/>
      <c r="V324" s="116"/>
      <c r="W324" s="116"/>
      <c r="X324" s="116"/>
      <c r="Y324" s="116"/>
      <c r="Z324" s="116"/>
      <c r="AA324" s="116"/>
      <c r="AB324" s="116"/>
      <c r="AC324" s="116"/>
      <c r="AD324" s="116"/>
      <c r="AE324" s="116"/>
      <c r="AF324" s="100"/>
      <c r="AG324" s="100"/>
      <c r="AH324" s="8"/>
      <c r="AI324" s="27"/>
      <c r="AK324" s="2">
        <f>AK322*4</f>
        <v>0</v>
      </c>
      <c r="AL324" s="2">
        <f>AL322*5</f>
        <v>0</v>
      </c>
    </row>
    <row r="325" spans="1:39">
      <c r="A325" s="10"/>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8"/>
      <c r="AG325" s="8"/>
      <c r="AH325" s="8"/>
      <c r="AI325" s="27"/>
      <c r="AK325" s="2" t="str">
        <f>M323</f>
        <v>（具体的に：　　　　　　　　　　　　　　　　　　）</v>
      </c>
    </row>
    <row r="326" spans="1:39">
      <c r="A326" s="10"/>
      <c r="B326" s="121" t="s">
        <v>656</v>
      </c>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8"/>
      <c r="AG326" s="8"/>
      <c r="AH326" s="8"/>
      <c r="AI326" s="27"/>
    </row>
    <row r="327" spans="1:39">
      <c r="A327" s="8"/>
      <c r="B327" s="121" t="s">
        <v>598</v>
      </c>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8"/>
      <c r="AG327" s="8"/>
      <c r="AH327" s="8"/>
      <c r="AI327" s="27"/>
    </row>
    <row r="328" spans="1:39">
      <c r="A328" s="8"/>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8"/>
      <c r="AG328" s="8"/>
      <c r="AH328" s="8"/>
      <c r="AI328" s="27"/>
      <c r="AK328" s="2" t="s">
        <v>687</v>
      </c>
    </row>
    <row r="329" spans="1:39">
      <c r="A329" s="10"/>
      <c r="B329" s="111"/>
      <c r="C329" s="95"/>
      <c r="D329" s="113" t="s">
        <v>218</v>
      </c>
      <c r="E329" s="112"/>
      <c r="F329" s="112"/>
      <c r="G329" s="112"/>
      <c r="H329" s="112"/>
      <c r="I329" s="112"/>
      <c r="J329" s="112"/>
      <c r="K329" s="112"/>
      <c r="L329" s="112"/>
      <c r="M329" s="112"/>
      <c r="N329" s="112"/>
      <c r="O329" s="112"/>
      <c r="P329" s="95"/>
      <c r="Q329" s="113" t="s">
        <v>220</v>
      </c>
      <c r="R329" s="112"/>
      <c r="S329" s="112"/>
      <c r="T329" s="112"/>
      <c r="U329" s="112"/>
      <c r="V329" s="112"/>
      <c r="W329" s="112"/>
      <c r="X329" s="112"/>
      <c r="Y329" s="95"/>
      <c r="Z329" s="113" t="s">
        <v>221</v>
      </c>
      <c r="AA329" s="112"/>
      <c r="AB329" s="112"/>
      <c r="AC329" s="112"/>
      <c r="AD329" s="112"/>
      <c r="AE329" s="112"/>
      <c r="AF329" s="95"/>
      <c r="AG329" s="98"/>
      <c r="AH329" s="8"/>
      <c r="AI329" s="27"/>
      <c r="AK329" s="2" t="b">
        <v>0</v>
      </c>
      <c r="AL329" s="2" t="b">
        <v>0</v>
      </c>
      <c r="AM329" s="2" t="b">
        <v>0</v>
      </c>
    </row>
    <row r="330" spans="1:39">
      <c r="A330" s="10"/>
      <c r="B330" s="115"/>
      <c r="C330" s="100"/>
      <c r="D330" s="117" t="s">
        <v>219</v>
      </c>
      <c r="E330" s="116"/>
      <c r="F330" s="116"/>
      <c r="G330" s="116"/>
      <c r="H330" s="116"/>
      <c r="I330" s="116"/>
      <c r="J330" s="116"/>
      <c r="K330" s="116"/>
      <c r="L330" s="116"/>
      <c r="M330" s="116"/>
      <c r="N330" s="116"/>
      <c r="O330" s="116"/>
      <c r="P330" s="100"/>
      <c r="Q330" s="117" t="s">
        <v>64</v>
      </c>
      <c r="R330" s="116"/>
      <c r="S330" s="116"/>
      <c r="T330" s="116"/>
      <c r="U330" s="116"/>
      <c r="V330" s="116"/>
      <c r="W330" s="116"/>
      <c r="X330" s="116"/>
      <c r="Y330" s="100"/>
      <c r="Z330" s="116"/>
      <c r="AA330" s="116"/>
      <c r="AB330" s="116"/>
      <c r="AC330" s="116"/>
      <c r="AD330" s="116"/>
      <c r="AE330" s="116"/>
      <c r="AF330" s="100"/>
      <c r="AG330" s="103"/>
      <c r="AH330" s="8"/>
      <c r="AI330" s="27"/>
      <c r="AK330" s="2" t="b">
        <v>0</v>
      </c>
      <c r="AL330" s="2" t="b">
        <v>0</v>
      </c>
    </row>
    <row r="331" spans="1:39">
      <c r="A331" s="10"/>
      <c r="B331" s="119"/>
      <c r="C331" s="30"/>
      <c r="D331" s="30"/>
      <c r="E331" s="30"/>
      <c r="F331" s="30"/>
      <c r="G331" s="30"/>
      <c r="H331" s="30"/>
      <c r="I331" s="30"/>
      <c r="J331" s="30"/>
      <c r="K331" s="30"/>
      <c r="L331" s="30"/>
      <c r="M331" s="30"/>
      <c r="N331" s="30"/>
      <c r="O331" s="30"/>
      <c r="P331" s="105"/>
      <c r="Q331" s="279" t="s">
        <v>885</v>
      </c>
      <c r="R331" s="279"/>
      <c r="S331" s="279"/>
      <c r="T331" s="279"/>
      <c r="U331" s="279"/>
      <c r="V331" s="279"/>
      <c r="W331" s="279"/>
      <c r="X331" s="279"/>
      <c r="Y331" s="279"/>
      <c r="Z331" s="279"/>
      <c r="AA331" s="279"/>
      <c r="AB331" s="279"/>
      <c r="AC331" s="279"/>
      <c r="AD331" s="279"/>
      <c r="AE331" s="279"/>
      <c r="AF331" s="279"/>
      <c r="AG331" s="280"/>
      <c r="AH331" s="8"/>
      <c r="AI331" s="27"/>
      <c r="AK331" s="2">
        <f>AK329*1</f>
        <v>0</v>
      </c>
      <c r="AL331" s="2">
        <f>AL329*2</f>
        <v>0</v>
      </c>
      <c r="AM331" s="2">
        <f>AM329*3</f>
        <v>0</v>
      </c>
    </row>
    <row r="332" spans="1:39">
      <c r="A332" s="10"/>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10"/>
      <c r="AE332" s="10"/>
      <c r="AF332" s="8"/>
      <c r="AG332" s="8"/>
      <c r="AH332" s="8"/>
      <c r="AI332" s="27"/>
      <c r="AK332" s="2">
        <f>AK330*4</f>
        <v>0</v>
      </c>
      <c r="AL332" s="2">
        <f>AL330*5</f>
        <v>0</v>
      </c>
    </row>
    <row r="333" spans="1:39">
      <c r="A333" s="10"/>
      <c r="B333" s="121" t="s">
        <v>657</v>
      </c>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8"/>
      <c r="AE333" s="8"/>
      <c r="AF333" s="8"/>
      <c r="AG333" s="8"/>
      <c r="AH333" s="8"/>
      <c r="AI333" s="27"/>
      <c r="AK333" s="2" t="str">
        <f>Q331</f>
        <v>（具体的に：　　　　　　　　　　　　　）</v>
      </c>
    </row>
    <row r="334" spans="1:39">
      <c r="A334" s="8"/>
      <c r="B334" s="121" t="s">
        <v>599</v>
      </c>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8"/>
      <c r="AE334" s="8"/>
      <c r="AF334" s="8"/>
      <c r="AG334" s="8"/>
      <c r="AH334" s="8"/>
      <c r="AI334" s="27"/>
    </row>
    <row r="335" spans="1:39">
      <c r="A335" s="8"/>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8"/>
      <c r="AE335" s="8"/>
      <c r="AF335" s="8"/>
      <c r="AG335" s="8"/>
      <c r="AH335" s="8"/>
      <c r="AI335" s="27"/>
    </row>
    <row r="336" spans="1:39">
      <c r="A336" s="10"/>
      <c r="B336" s="134"/>
      <c r="C336" s="144"/>
      <c r="D336" s="151" t="s">
        <v>222</v>
      </c>
      <c r="E336" s="136"/>
      <c r="F336" s="136"/>
      <c r="G336" s="136"/>
      <c r="H336" s="136"/>
      <c r="I336" s="136"/>
      <c r="J336" s="151" t="s">
        <v>223</v>
      </c>
      <c r="K336" s="136"/>
      <c r="L336" s="136"/>
      <c r="M336" s="136"/>
      <c r="N336" s="136"/>
      <c r="O336" s="136"/>
      <c r="P336" s="136"/>
      <c r="Q336" s="136"/>
      <c r="R336" s="151" t="s">
        <v>224</v>
      </c>
      <c r="S336" s="136"/>
      <c r="T336" s="136"/>
      <c r="U336" s="136"/>
      <c r="V336" s="136"/>
      <c r="W336" s="136"/>
      <c r="X336" s="136"/>
      <c r="Y336" s="136"/>
      <c r="Z336" s="151" t="s">
        <v>225</v>
      </c>
      <c r="AA336" s="136"/>
      <c r="AB336" s="136"/>
      <c r="AC336" s="136"/>
      <c r="AD336" s="144"/>
      <c r="AE336" s="144"/>
      <c r="AF336" s="144"/>
      <c r="AG336" s="132"/>
      <c r="AH336" s="8"/>
      <c r="AI336" s="27">
        <v>0</v>
      </c>
    </row>
    <row r="337" spans="1:39">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8"/>
      <c r="AE337" s="8"/>
      <c r="AF337" s="8"/>
      <c r="AG337" s="8"/>
      <c r="AH337" s="8"/>
      <c r="AI337" s="27"/>
    </row>
    <row r="338" spans="1:39">
      <c r="A338" s="10"/>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8"/>
      <c r="AE338" s="8"/>
      <c r="AF338" s="8"/>
      <c r="AG338" s="8"/>
      <c r="AH338" s="8"/>
      <c r="AI338" s="27"/>
    </row>
    <row r="339" spans="1:39">
      <c r="A339" s="9"/>
      <c r="B339" s="121" t="s">
        <v>658</v>
      </c>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8"/>
      <c r="AE339" s="8"/>
      <c r="AF339" s="8"/>
      <c r="AG339" s="8"/>
      <c r="AH339" s="8"/>
      <c r="AI339" s="27"/>
    </row>
    <row r="340" spans="1:39">
      <c r="A340" s="9"/>
      <c r="B340" s="121" t="s">
        <v>600</v>
      </c>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8"/>
      <c r="AE340" s="8"/>
      <c r="AF340" s="8"/>
      <c r="AG340" s="8"/>
      <c r="AH340" s="8"/>
      <c r="AI340" s="27"/>
    </row>
    <row r="341" spans="1:39">
      <c r="A341" s="9"/>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9"/>
      <c r="AD341" s="8"/>
      <c r="AE341" s="8"/>
      <c r="AF341" s="8"/>
      <c r="AG341" s="8"/>
      <c r="AH341" s="8"/>
      <c r="AI341" s="27"/>
      <c r="AK341" s="2" t="s">
        <v>688</v>
      </c>
    </row>
    <row r="342" spans="1:39">
      <c r="A342" s="10"/>
      <c r="B342" s="111"/>
      <c r="C342" s="95"/>
      <c r="D342" s="113" t="s">
        <v>192</v>
      </c>
      <c r="E342" s="112"/>
      <c r="F342" s="112"/>
      <c r="G342" s="112"/>
      <c r="H342" s="112"/>
      <c r="I342" s="95"/>
      <c r="J342" s="113" t="s">
        <v>193</v>
      </c>
      <c r="K342" s="112"/>
      <c r="L342" s="112"/>
      <c r="M342" s="112"/>
      <c r="N342" s="95"/>
      <c r="O342" s="113" t="s">
        <v>194</v>
      </c>
      <c r="P342" s="112"/>
      <c r="Q342" s="112"/>
      <c r="R342" s="112"/>
      <c r="S342" s="112"/>
      <c r="T342" s="112"/>
      <c r="U342" s="112"/>
      <c r="V342" s="112"/>
      <c r="W342" s="112"/>
      <c r="X342" s="112"/>
      <c r="Y342" s="112"/>
      <c r="Z342" s="112"/>
      <c r="AA342" s="112"/>
      <c r="AB342" s="112"/>
      <c r="AC342" s="95"/>
      <c r="AD342" s="95"/>
      <c r="AE342" s="95"/>
      <c r="AF342" s="95"/>
      <c r="AG342" s="98"/>
      <c r="AH342" s="8"/>
      <c r="AI342" s="27"/>
      <c r="AK342" s="2" t="b">
        <v>0</v>
      </c>
      <c r="AL342" s="2" t="b">
        <v>0</v>
      </c>
      <c r="AM342" s="2" t="b">
        <v>0</v>
      </c>
    </row>
    <row r="343" spans="1:39">
      <c r="A343" s="10"/>
      <c r="B343" s="115"/>
      <c r="C343" s="100"/>
      <c r="D343" s="117" t="s">
        <v>226</v>
      </c>
      <c r="E343" s="116"/>
      <c r="F343" s="116"/>
      <c r="G343" s="116"/>
      <c r="H343" s="116"/>
      <c r="I343" s="100"/>
      <c r="J343" s="117" t="s">
        <v>164</v>
      </c>
      <c r="K343" s="116"/>
      <c r="L343" s="116"/>
      <c r="M343" s="116"/>
      <c r="N343" s="100"/>
      <c r="O343" s="117" t="s">
        <v>185</v>
      </c>
      <c r="P343" s="116"/>
      <c r="Q343" s="116"/>
      <c r="R343" s="116"/>
      <c r="S343" s="116"/>
      <c r="T343" s="116"/>
      <c r="U343" s="116"/>
      <c r="V343" s="116"/>
      <c r="W343" s="116"/>
      <c r="X343" s="116"/>
      <c r="Y343" s="116"/>
      <c r="Z343" s="116"/>
      <c r="AA343" s="116"/>
      <c r="AB343" s="116"/>
      <c r="AC343" s="100"/>
      <c r="AD343" s="100"/>
      <c r="AE343" s="100"/>
      <c r="AF343" s="100"/>
      <c r="AG343" s="103"/>
      <c r="AH343" s="8"/>
      <c r="AI343" s="27"/>
      <c r="AK343" s="2" t="b">
        <v>0</v>
      </c>
      <c r="AL343" s="2" t="b">
        <v>0</v>
      </c>
      <c r="AM343" s="2" t="b">
        <v>0</v>
      </c>
    </row>
    <row r="344" spans="1:39">
      <c r="A344" s="10"/>
      <c r="B344" s="119"/>
      <c r="C344" s="30"/>
      <c r="D344" s="30"/>
      <c r="E344" s="30"/>
      <c r="F344" s="30"/>
      <c r="G344" s="30"/>
      <c r="H344" s="30"/>
      <c r="I344" s="30"/>
      <c r="J344" s="30"/>
      <c r="K344" s="30"/>
      <c r="L344" s="30"/>
      <c r="M344" s="30"/>
      <c r="N344" s="105"/>
      <c r="O344" s="279" t="s">
        <v>886</v>
      </c>
      <c r="P344" s="279"/>
      <c r="Q344" s="279"/>
      <c r="R344" s="279"/>
      <c r="S344" s="279"/>
      <c r="T344" s="279"/>
      <c r="U344" s="279"/>
      <c r="V344" s="279"/>
      <c r="W344" s="279"/>
      <c r="X344" s="279"/>
      <c r="Y344" s="279"/>
      <c r="Z344" s="279"/>
      <c r="AA344" s="279"/>
      <c r="AB344" s="279"/>
      <c r="AC344" s="279"/>
      <c r="AD344" s="279"/>
      <c r="AE344" s="279"/>
      <c r="AF344" s="279"/>
      <c r="AG344" s="280"/>
      <c r="AH344" s="8"/>
      <c r="AI344" s="27"/>
      <c r="AK344" s="2">
        <f>AK342*1</f>
        <v>0</v>
      </c>
      <c r="AL344" s="2">
        <f>AL342*2</f>
        <v>0</v>
      </c>
      <c r="AM344" s="2">
        <f>AM342*3</f>
        <v>0</v>
      </c>
    </row>
    <row r="345" spans="1:39">
      <c r="A345" s="10"/>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8"/>
      <c r="AH345" s="8"/>
      <c r="AI345" s="27"/>
      <c r="AK345" s="2">
        <f>AK343*4</f>
        <v>0</v>
      </c>
      <c r="AL345" s="2">
        <f>AL343*5</f>
        <v>0</v>
      </c>
      <c r="AM345" s="2">
        <f>AM343*6</f>
        <v>0</v>
      </c>
    </row>
    <row r="346" spans="1:39">
      <c r="A346" s="9"/>
      <c r="B346" s="121" t="s">
        <v>659</v>
      </c>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8"/>
      <c r="AH346" s="8"/>
      <c r="AI346" s="27"/>
      <c r="AK346" s="2" t="str">
        <f>O344</f>
        <v>（具体的に：　　　       　　 ）</v>
      </c>
    </row>
    <row r="347" spans="1:39">
      <c r="A347" s="9"/>
      <c r="B347" s="121" t="s">
        <v>601</v>
      </c>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8"/>
      <c r="AH347" s="8"/>
      <c r="AI347" s="27"/>
    </row>
    <row r="348" spans="1:39">
      <c r="A348" s="9"/>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8"/>
      <c r="AI348" s="27"/>
      <c r="AK348" s="2" t="s">
        <v>689</v>
      </c>
    </row>
    <row r="349" spans="1:39">
      <c r="A349" s="10"/>
      <c r="B349" s="111"/>
      <c r="C349" s="95"/>
      <c r="D349" s="113" t="s">
        <v>227</v>
      </c>
      <c r="E349" s="112"/>
      <c r="F349" s="112"/>
      <c r="G349" s="112"/>
      <c r="H349" s="112"/>
      <c r="I349" s="112"/>
      <c r="J349" s="112"/>
      <c r="K349" s="112"/>
      <c r="L349" s="112"/>
      <c r="M349" s="95"/>
      <c r="N349" s="153" t="s">
        <v>229</v>
      </c>
      <c r="O349" s="112"/>
      <c r="P349" s="112"/>
      <c r="Q349" s="112"/>
      <c r="R349" s="112"/>
      <c r="S349" s="112"/>
      <c r="T349" s="112"/>
      <c r="U349" s="112"/>
      <c r="V349" s="112"/>
      <c r="W349" s="112"/>
      <c r="X349" s="95"/>
      <c r="Y349" s="113" t="s">
        <v>231</v>
      </c>
      <c r="Z349" s="112"/>
      <c r="AA349" s="112"/>
      <c r="AB349" s="112"/>
      <c r="AC349" s="112"/>
      <c r="AD349" s="112"/>
      <c r="AE349" s="112"/>
      <c r="AF349" s="112"/>
      <c r="AG349" s="114"/>
      <c r="AH349" s="8"/>
      <c r="AI349" s="27"/>
      <c r="AK349" s="2" t="b">
        <v>0</v>
      </c>
      <c r="AL349" s="2" t="b">
        <v>0</v>
      </c>
      <c r="AM349" s="2" t="b">
        <v>0</v>
      </c>
    </row>
    <row r="350" spans="1:39">
      <c r="A350" s="10"/>
      <c r="B350" s="115"/>
      <c r="C350" s="100"/>
      <c r="D350" s="117" t="s">
        <v>228</v>
      </c>
      <c r="E350" s="116"/>
      <c r="F350" s="116"/>
      <c r="G350" s="116"/>
      <c r="H350" s="116"/>
      <c r="I350" s="116"/>
      <c r="J350" s="116"/>
      <c r="K350" s="116"/>
      <c r="L350" s="116"/>
      <c r="M350" s="100"/>
      <c r="N350" s="117" t="s">
        <v>230</v>
      </c>
      <c r="O350" s="116"/>
      <c r="P350" s="116"/>
      <c r="Q350" s="116"/>
      <c r="R350" s="116"/>
      <c r="S350" s="116"/>
      <c r="T350" s="116"/>
      <c r="U350" s="116"/>
      <c r="V350" s="116"/>
      <c r="W350" s="116"/>
      <c r="X350" s="100"/>
      <c r="Y350" s="117" t="s">
        <v>232</v>
      </c>
      <c r="Z350" s="116"/>
      <c r="AA350" s="116"/>
      <c r="AB350" s="116"/>
      <c r="AC350" s="116"/>
      <c r="AD350" s="116"/>
      <c r="AE350" s="116"/>
      <c r="AF350" s="116"/>
      <c r="AG350" s="118"/>
      <c r="AH350" s="8"/>
      <c r="AI350" s="27"/>
      <c r="AK350" s="2" t="b">
        <v>0</v>
      </c>
      <c r="AL350" s="2" t="b">
        <v>0</v>
      </c>
      <c r="AM350" s="2" t="b">
        <v>0</v>
      </c>
    </row>
    <row r="351" spans="1:39">
      <c r="A351" s="10"/>
      <c r="B351" s="115"/>
      <c r="C351" s="100"/>
      <c r="D351" s="117" t="s">
        <v>72</v>
      </c>
      <c r="E351" s="116"/>
      <c r="F351" s="116"/>
      <c r="G351" s="116"/>
      <c r="H351" s="116"/>
      <c r="I351" s="116"/>
      <c r="J351" s="116"/>
      <c r="K351" s="116"/>
      <c r="L351" s="116"/>
      <c r="M351" s="100"/>
      <c r="N351" s="116"/>
      <c r="O351" s="116"/>
      <c r="P351" s="116"/>
      <c r="Q351" s="116"/>
      <c r="R351" s="116"/>
      <c r="S351" s="116"/>
      <c r="T351" s="116"/>
      <c r="U351" s="116"/>
      <c r="V351" s="116"/>
      <c r="W351" s="116"/>
      <c r="X351" s="116"/>
      <c r="Y351" s="116"/>
      <c r="Z351" s="116"/>
      <c r="AA351" s="116"/>
      <c r="AB351" s="116"/>
      <c r="AC351" s="116"/>
      <c r="AD351" s="116"/>
      <c r="AE351" s="116"/>
      <c r="AF351" s="116"/>
      <c r="AG351" s="118"/>
      <c r="AH351" s="8"/>
      <c r="AI351" s="27"/>
      <c r="AK351" s="2" t="b">
        <v>0</v>
      </c>
    </row>
    <row r="352" spans="1:39">
      <c r="A352" s="10"/>
      <c r="B352" s="119"/>
      <c r="C352" s="105"/>
      <c r="D352" s="279" t="s">
        <v>905</v>
      </c>
      <c r="E352" s="279"/>
      <c r="F352" s="279"/>
      <c r="G352" s="279"/>
      <c r="H352" s="279"/>
      <c r="I352" s="279"/>
      <c r="J352" s="279"/>
      <c r="K352" s="279"/>
      <c r="L352" s="279"/>
      <c r="M352" s="279"/>
      <c r="N352" s="279"/>
      <c r="O352" s="279"/>
      <c r="P352" s="279"/>
      <c r="Q352" s="279"/>
      <c r="R352" s="279"/>
      <c r="S352" s="279"/>
      <c r="T352" s="279"/>
      <c r="U352" s="279"/>
      <c r="V352" s="279"/>
      <c r="W352" s="279"/>
      <c r="X352" s="279"/>
      <c r="Y352" s="279"/>
      <c r="Z352" s="279"/>
      <c r="AA352" s="279"/>
      <c r="AB352" s="279"/>
      <c r="AC352" s="279"/>
      <c r="AD352" s="279"/>
      <c r="AE352" s="279"/>
      <c r="AF352" s="279"/>
      <c r="AG352" s="280"/>
      <c r="AH352" s="8"/>
      <c r="AI352" s="27"/>
      <c r="AK352" s="2">
        <f>AK349*1</f>
        <v>0</v>
      </c>
      <c r="AL352" s="2">
        <f>AL349*2</f>
        <v>0</v>
      </c>
      <c r="AM352" s="2">
        <f>AM349*3</f>
        <v>0</v>
      </c>
    </row>
    <row r="353" spans="1:39">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8"/>
      <c r="AI353" s="27"/>
      <c r="AK353" s="2">
        <f>AK350*4</f>
        <v>0</v>
      </c>
      <c r="AL353" s="2">
        <f>AL350*5</f>
        <v>0</v>
      </c>
      <c r="AM353" s="2">
        <f>AM350*6</f>
        <v>0</v>
      </c>
    </row>
    <row r="354" spans="1:39">
      <c r="A354" s="10"/>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8"/>
      <c r="AF354" s="8"/>
      <c r="AG354" s="8"/>
      <c r="AH354" s="8"/>
      <c r="AI354" s="27"/>
      <c r="AK354" s="2">
        <f>AK351*7</f>
        <v>0</v>
      </c>
    </row>
    <row r="355" spans="1:39">
      <c r="A355" s="9"/>
      <c r="B355" s="121" t="s">
        <v>660</v>
      </c>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8"/>
      <c r="AF355" s="8"/>
      <c r="AG355" s="8"/>
      <c r="AH355" s="8"/>
      <c r="AI355" s="27"/>
      <c r="AK355" s="2" t="str">
        <f>D352</f>
        <v>（具体的に：　　　　　　　　　　　　　　　　　　　　　　　　　　　　　　）</v>
      </c>
    </row>
    <row r="356" spans="1:39">
      <c r="A356" s="9"/>
      <c r="B356" s="121" t="s">
        <v>602</v>
      </c>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8"/>
      <c r="AF356" s="8"/>
      <c r="AG356" s="8"/>
      <c r="AH356" s="8"/>
      <c r="AI356" s="27"/>
    </row>
    <row r="357" spans="1:39">
      <c r="A357" s="9"/>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8"/>
      <c r="AH357" s="8"/>
      <c r="AI357" s="27"/>
      <c r="AK357" s="2" t="s">
        <v>690</v>
      </c>
    </row>
    <row r="358" spans="1:39">
      <c r="A358" s="243"/>
      <c r="B358" s="112"/>
      <c r="C358" s="113" t="s">
        <v>233</v>
      </c>
      <c r="D358" s="313"/>
      <c r="E358" s="314"/>
      <c r="F358" s="315"/>
      <c r="G358" s="154" t="s">
        <v>530</v>
      </c>
      <c r="H358" s="112"/>
      <c r="I358" s="112"/>
      <c r="J358" s="112"/>
      <c r="K358" s="113" t="s">
        <v>234</v>
      </c>
      <c r="L358" s="112"/>
      <c r="M358" s="313"/>
      <c r="N358" s="314"/>
      <c r="O358" s="314"/>
      <c r="P358" s="314"/>
      <c r="Q358" s="314"/>
      <c r="R358" s="315"/>
      <c r="S358" s="154" t="s">
        <v>530</v>
      </c>
      <c r="T358" s="112"/>
      <c r="U358" s="112"/>
      <c r="V358" s="112"/>
      <c r="W358" s="113" t="s">
        <v>236</v>
      </c>
      <c r="X358" s="112"/>
      <c r="Y358" s="313"/>
      <c r="Z358" s="314"/>
      <c r="AA358" s="314"/>
      <c r="AB358" s="314"/>
      <c r="AC358" s="315"/>
      <c r="AD358" s="154" t="s">
        <v>530</v>
      </c>
      <c r="AE358" s="112"/>
      <c r="AF358" s="112"/>
      <c r="AG358" s="98"/>
      <c r="AH358" s="8"/>
      <c r="AI358" s="27"/>
      <c r="AK358" s="2">
        <f>D358</f>
        <v>0</v>
      </c>
      <c r="AL358" s="2">
        <f>M358</f>
        <v>0</v>
      </c>
      <c r="AM358" s="2">
        <f>Y358</f>
        <v>0</v>
      </c>
    </row>
    <row r="359" spans="1:39">
      <c r="A359" s="103"/>
      <c r="B359" s="116"/>
      <c r="C359" s="116"/>
      <c r="D359" s="116"/>
      <c r="E359" s="116"/>
      <c r="F359" s="116"/>
      <c r="G359" s="116"/>
      <c r="H359" s="116"/>
      <c r="I359" s="116"/>
      <c r="J359" s="116"/>
      <c r="K359" s="117" t="s">
        <v>235</v>
      </c>
      <c r="L359" s="116"/>
      <c r="M359" s="116"/>
      <c r="N359" s="313"/>
      <c r="O359" s="314"/>
      <c r="P359" s="314"/>
      <c r="Q359" s="314"/>
      <c r="R359" s="315"/>
      <c r="S359" s="155" t="s">
        <v>530</v>
      </c>
      <c r="T359" s="116"/>
      <c r="U359" s="116"/>
      <c r="V359" s="116"/>
      <c r="W359" s="117" t="s">
        <v>237</v>
      </c>
      <c r="X359" s="116"/>
      <c r="Y359" s="313"/>
      <c r="Z359" s="314"/>
      <c r="AA359" s="314"/>
      <c r="AB359" s="314"/>
      <c r="AC359" s="315"/>
      <c r="AD359" s="155" t="s">
        <v>530</v>
      </c>
      <c r="AE359" s="116"/>
      <c r="AF359" s="116"/>
      <c r="AG359" s="103"/>
      <c r="AH359" s="8"/>
      <c r="AI359" s="27"/>
      <c r="AL359" s="2">
        <f>N359</f>
        <v>0</v>
      </c>
      <c r="AM359" s="2">
        <f>Y359</f>
        <v>0</v>
      </c>
    </row>
    <row r="360" spans="1:39">
      <c r="A360" s="103"/>
      <c r="B360" s="30"/>
      <c r="C360" s="30"/>
      <c r="D360" s="30"/>
      <c r="E360" s="30"/>
      <c r="F360" s="30"/>
      <c r="G360" s="30"/>
      <c r="H360" s="30"/>
      <c r="I360" s="30"/>
      <c r="J360" s="30"/>
      <c r="K360" s="30"/>
      <c r="L360" s="30"/>
      <c r="M360" s="30"/>
      <c r="N360" s="30"/>
      <c r="O360" s="30"/>
      <c r="P360" s="30"/>
      <c r="Q360" s="30"/>
      <c r="R360" s="30"/>
      <c r="S360" s="30"/>
      <c r="T360" s="30"/>
      <c r="U360" s="30"/>
      <c r="V360" s="30"/>
      <c r="W360" s="120" t="s">
        <v>238</v>
      </c>
      <c r="X360" s="30"/>
      <c r="Y360" s="313"/>
      <c r="Z360" s="314"/>
      <c r="AA360" s="314"/>
      <c r="AB360" s="314"/>
      <c r="AC360" s="315"/>
      <c r="AD360" s="152" t="s">
        <v>530</v>
      </c>
      <c r="AE360" s="30"/>
      <c r="AF360" s="30"/>
      <c r="AG360" s="126"/>
      <c r="AH360" s="8"/>
      <c r="AI360" s="27"/>
      <c r="AM360" s="2">
        <f t="shared" ref="AM360" si="5">Y360</f>
        <v>0</v>
      </c>
    </row>
    <row r="361" spans="1:39">
      <c r="A361" s="8"/>
      <c r="B361" s="10"/>
      <c r="C361" s="10"/>
      <c r="D361" s="10"/>
      <c r="E361" s="10"/>
      <c r="F361" s="10"/>
      <c r="G361" s="10"/>
      <c r="H361" s="10"/>
      <c r="I361" s="10"/>
      <c r="J361" s="10"/>
      <c r="K361" s="10"/>
      <c r="L361" s="10"/>
      <c r="M361" s="10"/>
      <c r="N361" s="10"/>
      <c r="O361" s="10"/>
      <c r="P361" s="10"/>
      <c r="Q361" s="10"/>
      <c r="R361" s="10"/>
      <c r="S361" s="10"/>
      <c r="T361" s="10"/>
      <c r="U361" s="10"/>
      <c r="V361" s="10"/>
      <c r="W361" s="156"/>
      <c r="X361" s="10"/>
      <c r="Y361" s="157"/>
      <c r="Z361" s="10"/>
      <c r="AA361" s="10"/>
      <c r="AB361" s="10"/>
      <c r="AC361" s="10"/>
      <c r="AD361" s="10"/>
      <c r="AE361" s="10"/>
      <c r="AF361" s="10"/>
      <c r="AG361" s="8"/>
      <c r="AH361" s="8"/>
      <c r="AI361" s="27"/>
    </row>
    <row r="362" spans="1:39">
      <c r="A362" s="8"/>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8"/>
      <c r="AI362" s="27"/>
    </row>
    <row r="363" spans="1:39">
      <c r="A363" s="9"/>
      <c r="B363" s="9" t="s">
        <v>661</v>
      </c>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8"/>
      <c r="AI363" s="27"/>
    </row>
    <row r="364" spans="1:39">
      <c r="A364" s="9"/>
      <c r="B364" s="9" t="s">
        <v>239</v>
      </c>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8"/>
      <c r="AI364" s="27"/>
    </row>
    <row r="365" spans="1:39">
      <c r="A365" s="9"/>
      <c r="B365" s="9" t="s">
        <v>587</v>
      </c>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8"/>
      <c r="AI365" s="27"/>
    </row>
    <row r="366" spans="1:39">
      <c r="A366" s="9"/>
      <c r="B366" s="254" t="s">
        <v>896</v>
      </c>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8"/>
      <c r="AI366" s="27"/>
    </row>
    <row r="367" spans="1:39">
      <c r="A367" s="9"/>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27"/>
      <c r="AL367" s="2" t="s">
        <v>691</v>
      </c>
    </row>
    <row r="368" spans="1:39">
      <c r="A368" s="10"/>
      <c r="B368" s="111"/>
      <c r="C368" s="113" t="s">
        <v>240</v>
      </c>
      <c r="D368" s="112"/>
      <c r="E368" s="112"/>
      <c r="F368" s="112"/>
      <c r="G368" s="112"/>
      <c r="H368" s="112"/>
      <c r="I368" s="112"/>
      <c r="J368" s="112"/>
      <c r="K368" s="113" t="s">
        <v>243</v>
      </c>
      <c r="L368" s="112"/>
      <c r="M368" s="112"/>
      <c r="N368" s="112"/>
      <c r="O368" s="113"/>
      <c r="P368" s="113" t="s">
        <v>233</v>
      </c>
      <c r="Q368" s="313"/>
      <c r="R368" s="314"/>
      <c r="S368" s="315"/>
      <c r="T368" s="154" t="s">
        <v>470</v>
      </c>
      <c r="U368" s="112"/>
      <c r="V368" s="112"/>
      <c r="W368" s="112"/>
      <c r="X368" s="112"/>
      <c r="Y368" s="112"/>
      <c r="Z368" s="112"/>
      <c r="AA368" s="112"/>
      <c r="AB368" s="112"/>
      <c r="AC368" s="112"/>
      <c r="AD368" s="112"/>
      <c r="AE368" s="112"/>
      <c r="AF368" s="112"/>
      <c r="AG368" s="114"/>
      <c r="AH368" s="10"/>
      <c r="AI368" s="27">
        <v>0</v>
      </c>
      <c r="AL368" s="2" t="str">
        <f>P368</f>
        <v>約</v>
      </c>
    </row>
    <row r="369" spans="1:41">
      <c r="A369" s="10"/>
      <c r="B369" s="115"/>
      <c r="C369" s="117" t="s">
        <v>241</v>
      </c>
      <c r="D369" s="116"/>
      <c r="E369" s="116"/>
      <c r="F369" s="116"/>
      <c r="G369" s="116"/>
      <c r="H369" s="116"/>
      <c r="I369" s="116"/>
      <c r="J369" s="116"/>
      <c r="K369" s="117" t="s">
        <v>244</v>
      </c>
      <c r="L369" s="116"/>
      <c r="M369" s="116"/>
      <c r="N369" s="116"/>
      <c r="O369" s="117"/>
      <c r="P369" s="117" t="s">
        <v>233</v>
      </c>
      <c r="Q369" s="313"/>
      <c r="R369" s="314"/>
      <c r="S369" s="315"/>
      <c r="T369" s="158" t="s">
        <v>470</v>
      </c>
      <c r="U369" s="117" t="s">
        <v>496</v>
      </c>
      <c r="V369" s="116"/>
      <c r="W369" s="116"/>
      <c r="X369" s="290"/>
      <c r="Y369" s="312"/>
      <c r="Z369" s="291"/>
      <c r="AA369" s="116" t="s">
        <v>497</v>
      </c>
      <c r="AB369" s="116"/>
      <c r="AC369" s="290"/>
      <c r="AD369" s="312"/>
      <c r="AE369" s="291"/>
      <c r="AF369" s="116" t="s">
        <v>498</v>
      </c>
      <c r="AG369" s="118"/>
      <c r="AH369" s="10"/>
      <c r="AI369" s="27"/>
      <c r="AL369" s="2" t="str">
        <f>P369</f>
        <v>約</v>
      </c>
      <c r="AN369" s="2">
        <f>X369</f>
        <v>0</v>
      </c>
      <c r="AO369" s="2">
        <f>AC369</f>
        <v>0</v>
      </c>
    </row>
    <row r="370" spans="1:41">
      <c r="A370" s="10"/>
      <c r="B370" s="115"/>
      <c r="C370" s="117" t="s">
        <v>242</v>
      </c>
      <c r="D370" s="116"/>
      <c r="E370" s="116"/>
      <c r="F370" s="116"/>
      <c r="G370" s="116"/>
      <c r="H370" s="116"/>
      <c r="I370" s="116"/>
      <c r="J370" s="116"/>
      <c r="K370" s="117" t="s">
        <v>245</v>
      </c>
      <c r="L370" s="116"/>
      <c r="M370" s="116"/>
      <c r="N370" s="116"/>
      <c r="O370" s="116"/>
      <c r="P370" s="117" t="s">
        <v>247</v>
      </c>
      <c r="Q370" s="116"/>
      <c r="R370" s="116"/>
      <c r="S370" s="116"/>
      <c r="T370" s="116"/>
      <c r="U370" s="117" t="s">
        <v>248</v>
      </c>
      <c r="V370" s="116"/>
      <c r="W370" s="116"/>
      <c r="X370" s="116"/>
      <c r="Y370" s="116"/>
      <c r="Z370" s="117" t="s">
        <v>249</v>
      </c>
      <c r="AA370" s="116"/>
      <c r="AB370" s="116"/>
      <c r="AC370" s="116"/>
      <c r="AD370" s="116"/>
      <c r="AE370" s="116"/>
      <c r="AF370" s="116"/>
      <c r="AG370" s="118"/>
      <c r="AH370" s="10"/>
      <c r="AI370" s="27">
        <v>0</v>
      </c>
    </row>
    <row r="371" spans="1:41">
      <c r="A371" s="10"/>
      <c r="B371" s="115"/>
      <c r="C371" s="117"/>
      <c r="D371" s="116"/>
      <c r="E371" s="116"/>
      <c r="F371" s="116"/>
      <c r="G371" s="116"/>
      <c r="H371" s="116"/>
      <c r="I371" s="116"/>
      <c r="J371" s="116"/>
      <c r="K371" s="117"/>
      <c r="L371" s="116"/>
      <c r="M371" s="116"/>
      <c r="N371" s="116"/>
      <c r="O371" s="116"/>
      <c r="P371" s="117"/>
      <c r="Q371" s="116"/>
      <c r="R371" s="116"/>
      <c r="S371" s="116"/>
      <c r="T371" s="116"/>
      <c r="U371" s="117"/>
      <c r="V371" s="116"/>
      <c r="W371" s="116"/>
      <c r="X371" s="116"/>
      <c r="Y371" s="116"/>
      <c r="Z371" s="117"/>
      <c r="AA371" s="116"/>
      <c r="AB371" s="116"/>
      <c r="AC371" s="116"/>
      <c r="AD371" s="116"/>
      <c r="AE371" s="116"/>
      <c r="AF371" s="116"/>
      <c r="AG371" s="118"/>
      <c r="AH371" s="10"/>
      <c r="AI371" s="27"/>
    </row>
    <row r="372" spans="1:41">
      <c r="A372" s="10"/>
      <c r="B372" s="115"/>
      <c r="C372" s="116"/>
      <c r="D372" s="116"/>
      <c r="E372" s="116"/>
      <c r="F372" s="116"/>
      <c r="G372" s="116"/>
      <c r="H372" s="116"/>
      <c r="I372" s="116"/>
      <c r="J372" s="116"/>
      <c r="K372" s="117" t="s">
        <v>246</v>
      </c>
      <c r="L372" s="116"/>
      <c r="M372" s="116"/>
      <c r="N372" s="116"/>
      <c r="O372" s="116"/>
      <c r="P372" s="117" t="s">
        <v>250</v>
      </c>
      <c r="Q372" s="116"/>
      <c r="R372" s="116"/>
      <c r="S372" s="116"/>
      <c r="T372" s="116"/>
      <c r="U372" s="117" t="s">
        <v>251</v>
      </c>
      <c r="V372" s="116"/>
      <c r="W372" s="116"/>
      <c r="X372" s="116"/>
      <c r="Y372" s="116"/>
      <c r="Z372" s="117" t="s">
        <v>252</v>
      </c>
      <c r="AA372" s="116"/>
      <c r="AB372" s="116"/>
      <c r="AC372" s="116"/>
      <c r="AF372" s="116"/>
      <c r="AG372" s="118"/>
      <c r="AH372" s="10"/>
      <c r="AI372" s="27">
        <v>0</v>
      </c>
    </row>
    <row r="373" spans="1:41">
      <c r="A373" s="10"/>
      <c r="B373" s="115"/>
      <c r="C373" s="116"/>
      <c r="D373" s="116"/>
      <c r="E373" s="116"/>
      <c r="F373" s="116"/>
      <c r="G373" s="116"/>
      <c r="H373" s="116"/>
      <c r="I373" s="116"/>
      <c r="J373" s="116"/>
      <c r="K373" s="116"/>
      <c r="L373" s="116"/>
      <c r="M373" s="116"/>
      <c r="N373" s="116"/>
      <c r="O373" s="116"/>
      <c r="P373" s="117" t="s">
        <v>253</v>
      </c>
      <c r="Q373" s="116"/>
      <c r="R373" s="116"/>
      <c r="S373" s="116"/>
      <c r="T373" s="116"/>
      <c r="U373" s="116" t="s">
        <v>254</v>
      </c>
      <c r="V373" s="116"/>
      <c r="W373" s="116"/>
      <c r="X373" s="116"/>
      <c r="Y373" s="116"/>
      <c r="Z373" s="116"/>
      <c r="AA373" s="116"/>
      <c r="AB373" s="116"/>
      <c r="AC373" s="116"/>
      <c r="AD373" s="116"/>
      <c r="AE373" s="116"/>
      <c r="AF373" s="116"/>
      <c r="AG373" s="118"/>
      <c r="AH373" s="10"/>
      <c r="AI373" s="27"/>
    </row>
    <row r="374" spans="1:41">
      <c r="A374" s="10"/>
      <c r="B374" s="115"/>
      <c r="C374" s="116"/>
      <c r="D374" s="116"/>
      <c r="E374" s="116"/>
      <c r="F374" s="116"/>
      <c r="G374" s="116"/>
      <c r="H374" s="116"/>
      <c r="I374" s="116"/>
      <c r="J374" s="116"/>
      <c r="K374" s="116"/>
      <c r="L374" s="116"/>
      <c r="M374" s="116"/>
      <c r="N374" s="116"/>
      <c r="O374" s="116"/>
      <c r="P374" s="186"/>
      <c r="Q374" s="186"/>
      <c r="R374" s="186"/>
      <c r="S374" s="186"/>
      <c r="T374" s="186"/>
      <c r="U374" s="292" t="s">
        <v>862</v>
      </c>
      <c r="V374" s="292"/>
      <c r="W374" s="292"/>
      <c r="X374" s="292"/>
      <c r="Y374" s="292"/>
      <c r="Z374" s="292"/>
      <c r="AA374" s="292"/>
      <c r="AB374" s="292"/>
      <c r="AC374" s="292"/>
      <c r="AD374" s="292"/>
      <c r="AE374" s="292"/>
      <c r="AF374" s="292"/>
      <c r="AG374" s="295"/>
      <c r="AH374" s="10"/>
      <c r="AI374" s="27"/>
      <c r="AJ374" s="2" t="str">
        <f>U374</f>
        <v>（具体的に：　　　　　　　　　　 ）</v>
      </c>
    </row>
    <row r="375" spans="1:41">
      <c r="A375" s="10"/>
      <c r="B375" s="115"/>
      <c r="C375" s="116"/>
      <c r="D375" s="116"/>
      <c r="E375" s="116"/>
      <c r="F375" s="116"/>
      <c r="G375" s="116"/>
      <c r="H375" s="116"/>
      <c r="I375" s="116"/>
      <c r="J375" s="116"/>
      <c r="K375" s="117" t="s">
        <v>255</v>
      </c>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8"/>
      <c r="AH375" s="10"/>
      <c r="AI375" s="27"/>
    </row>
    <row r="376" spans="1:41">
      <c r="A376" s="10"/>
      <c r="B376" s="115"/>
      <c r="C376" s="116"/>
      <c r="D376" s="116"/>
      <c r="E376" s="116"/>
      <c r="F376" s="116"/>
      <c r="G376" s="116"/>
      <c r="H376" s="116"/>
      <c r="I376" s="116"/>
      <c r="J376" s="116"/>
      <c r="K376" s="116"/>
      <c r="L376" s="117" t="s">
        <v>256</v>
      </c>
      <c r="M376" s="116"/>
      <c r="N376" s="116"/>
      <c r="O376" s="116"/>
      <c r="P376" s="117" t="s">
        <v>257</v>
      </c>
      <c r="Q376" s="116"/>
      <c r="R376" s="116"/>
      <c r="S376" s="116"/>
      <c r="T376" s="117" t="s">
        <v>258</v>
      </c>
      <c r="U376" s="116"/>
      <c r="V376" s="116"/>
      <c r="W376" s="116"/>
      <c r="X376" s="117" t="s">
        <v>259</v>
      </c>
      <c r="Y376" s="116"/>
      <c r="Z376" s="116"/>
      <c r="AA376" s="116"/>
      <c r="AB376" s="116"/>
      <c r="AC376" s="116"/>
      <c r="AD376" s="116"/>
      <c r="AE376" s="116"/>
      <c r="AF376" s="116"/>
      <c r="AG376" s="118"/>
      <c r="AH376" s="10"/>
      <c r="AI376" s="27">
        <v>0</v>
      </c>
    </row>
    <row r="377" spans="1:41">
      <c r="A377" s="10"/>
      <c r="B377" s="115"/>
      <c r="C377" s="116"/>
      <c r="D377" s="116"/>
      <c r="E377" s="116"/>
      <c r="F377" s="116"/>
      <c r="G377" s="116"/>
      <c r="H377" s="116"/>
      <c r="I377" s="116"/>
      <c r="J377" s="116"/>
      <c r="K377" s="116"/>
      <c r="L377" s="117" t="s">
        <v>254</v>
      </c>
      <c r="M377" s="116"/>
      <c r="N377" s="116"/>
      <c r="O377" s="116"/>
      <c r="P377" s="116"/>
      <c r="Q377" s="116"/>
      <c r="R377" s="116"/>
      <c r="S377" s="116"/>
      <c r="T377" s="116"/>
      <c r="U377" s="116"/>
      <c r="V377" s="116"/>
      <c r="W377" s="116"/>
      <c r="X377" s="116"/>
      <c r="Y377" s="116"/>
      <c r="Z377" s="116"/>
      <c r="AA377" s="116"/>
      <c r="AB377" s="116"/>
      <c r="AC377" s="116"/>
      <c r="AD377" s="116"/>
      <c r="AE377" s="116"/>
      <c r="AF377" s="116"/>
      <c r="AG377" s="118"/>
      <c r="AH377" s="10"/>
      <c r="AI377" s="27"/>
    </row>
    <row r="378" spans="1:41">
      <c r="A378" s="10"/>
      <c r="B378" s="119"/>
      <c r="C378" s="30"/>
      <c r="D378" s="30"/>
      <c r="E378" s="30"/>
      <c r="F378" s="30"/>
      <c r="G378" s="30"/>
      <c r="H378" s="30"/>
      <c r="I378" s="30"/>
      <c r="J378" s="30"/>
      <c r="K378" s="30"/>
      <c r="L378" s="279" t="s">
        <v>887</v>
      </c>
      <c r="M378" s="279"/>
      <c r="N378" s="279"/>
      <c r="O378" s="279"/>
      <c r="P378" s="279"/>
      <c r="Q378" s="279"/>
      <c r="R378" s="279"/>
      <c r="S378" s="279"/>
      <c r="T378" s="279"/>
      <c r="U378" s="279"/>
      <c r="V378" s="279"/>
      <c r="W378" s="279"/>
      <c r="X378" s="279"/>
      <c r="Y378" s="279"/>
      <c r="Z378" s="279"/>
      <c r="AA378" s="279"/>
      <c r="AB378" s="279"/>
      <c r="AC378" s="279"/>
      <c r="AD378" s="279"/>
      <c r="AE378" s="279"/>
      <c r="AF378" s="279"/>
      <c r="AG378" s="280"/>
      <c r="AH378" s="10"/>
      <c r="AI378" s="27"/>
      <c r="AJ378" s="2" t="str">
        <f>L378</f>
        <v>（具体的に：　　　　　　　　　　　　　　　　 ）</v>
      </c>
    </row>
    <row r="379" spans="1:41">
      <c r="A379" s="10"/>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10"/>
      <c r="AG379" s="10"/>
      <c r="AH379" s="10"/>
      <c r="AI379" s="27"/>
    </row>
    <row r="380" spans="1:4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8"/>
      <c r="AG380" s="8"/>
      <c r="AH380" s="8"/>
      <c r="AI380" s="27"/>
    </row>
    <row r="381" spans="1:41">
      <c r="A381" s="9"/>
      <c r="B381" s="121" t="s">
        <v>662</v>
      </c>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8"/>
      <c r="AG381" s="8"/>
      <c r="AH381" s="8"/>
      <c r="AI381" s="27"/>
    </row>
    <row r="382" spans="1:41">
      <c r="A382" s="9"/>
      <c r="B382" s="121" t="s">
        <v>603</v>
      </c>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8"/>
      <c r="AG382" s="8"/>
      <c r="AH382" s="8"/>
      <c r="AI382" s="27"/>
    </row>
    <row r="383" spans="1:41">
      <c r="A383" s="9"/>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9"/>
      <c r="AF383" s="8"/>
      <c r="AG383" s="8"/>
      <c r="AH383" s="8"/>
      <c r="AI383" s="27"/>
    </row>
    <row r="384" spans="1:41">
      <c r="A384" s="10"/>
      <c r="B384" s="111"/>
      <c r="C384" s="95"/>
      <c r="D384" s="113" t="s">
        <v>260</v>
      </c>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c r="AB384" s="112"/>
      <c r="AC384" s="112"/>
      <c r="AD384" s="112"/>
      <c r="AE384" s="95"/>
      <c r="AF384" s="95"/>
      <c r="AG384" s="98"/>
      <c r="AH384" s="8"/>
      <c r="AI384" s="27">
        <v>0</v>
      </c>
    </row>
    <row r="385" spans="1:42">
      <c r="A385" s="10"/>
      <c r="B385" s="115"/>
      <c r="C385" s="100"/>
      <c r="D385" s="117" t="s">
        <v>261</v>
      </c>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00"/>
      <c r="AF385" s="100"/>
      <c r="AG385" s="103"/>
      <c r="AH385" s="8"/>
      <c r="AI385" s="27"/>
    </row>
    <row r="386" spans="1:42">
      <c r="A386" s="10"/>
      <c r="B386" s="115"/>
      <c r="C386" s="100"/>
      <c r="D386" s="117" t="s">
        <v>262</v>
      </c>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00"/>
      <c r="AF386" s="100"/>
      <c r="AG386" s="103"/>
      <c r="AH386" s="8"/>
      <c r="AI386" s="27"/>
    </row>
    <row r="387" spans="1:42">
      <c r="A387" s="10"/>
      <c r="B387" s="115"/>
      <c r="C387" s="100"/>
      <c r="D387" s="117" t="s">
        <v>169</v>
      </c>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00"/>
      <c r="AF387" s="100"/>
      <c r="AG387" s="103"/>
      <c r="AH387" s="8"/>
      <c r="AI387" s="27"/>
    </row>
    <row r="388" spans="1:42">
      <c r="A388" s="10"/>
      <c r="B388" s="119"/>
      <c r="C388" s="105"/>
      <c r="D388" s="279" t="s">
        <v>888</v>
      </c>
      <c r="E388" s="279"/>
      <c r="F388" s="279"/>
      <c r="G388" s="279"/>
      <c r="H388" s="279"/>
      <c r="I388" s="279"/>
      <c r="J388" s="279"/>
      <c r="K388" s="279"/>
      <c r="L388" s="279"/>
      <c r="M388" s="279"/>
      <c r="N388" s="279"/>
      <c r="O388" s="279"/>
      <c r="P388" s="279"/>
      <c r="Q388" s="279"/>
      <c r="R388" s="279"/>
      <c r="S388" s="279"/>
      <c r="T388" s="279"/>
      <c r="U388" s="279"/>
      <c r="V388" s="279"/>
      <c r="W388" s="279"/>
      <c r="X388" s="279"/>
      <c r="Y388" s="279"/>
      <c r="Z388" s="279"/>
      <c r="AA388" s="279"/>
      <c r="AB388" s="279"/>
      <c r="AC388" s="279"/>
      <c r="AD388" s="279"/>
      <c r="AE388" s="279"/>
      <c r="AF388" s="279"/>
      <c r="AG388" s="280"/>
      <c r="AH388" s="8"/>
      <c r="AI388" s="27"/>
      <c r="AJ388" s="2" t="str">
        <f>D388</f>
        <v>（具体的に：　　　　　　　　　　　　　　　　　　　　　　　               　　 ）</v>
      </c>
    </row>
    <row r="389" spans="1:4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8"/>
      <c r="AF389" s="8"/>
      <c r="AG389" s="8"/>
      <c r="AH389" s="8"/>
      <c r="AI389" s="27"/>
    </row>
    <row r="390" spans="1:4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8"/>
      <c r="AF390" s="8"/>
      <c r="AG390" s="8"/>
      <c r="AH390" s="8"/>
      <c r="AI390" s="27"/>
    </row>
    <row r="391" spans="1:4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8"/>
      <c r="AF391" s="8"/>
      <c r="AG391" s="8"/>
      <c r="AH391" s="8"/>
      <c r="AI391" s="27"/>
    </row>
    <row r="392" spans="1:42" ht="18.75" customHeight="1">
      <c r="A392" s="9"/>
      <c r="B392" s="58" t="s">
        <v>561</v>
      </c>
      <c r="C392" s="59"/>
      <c r="D392" s="59"/>
      <c r="E392" s="59"/>
      <c r="F392" s="59"/>
      <c r="G392" s="59"/>
      <c r="H392" s="59"/>
      <c r="I392" s="59"/>
      <c r="J392" s="59"/>
      <c r="K392" s="59"/>
      <c r="L392" s="59"/>
      <c r="M392" s="59"/>
      <c r="N392" s="59"/>
      <c r="O392" s="59"/>
      <c r="P392" s="59"/>
      <c r="Q392" s="59"/>
      <c r="R392" s="59"/>
      <c r="S392" s="59"/>
      <c r="T392" s="59"/>
      <c r="U392" s="59"/>
      <c r="V392" s="59"/>
      <c r="W392" s="59"/>
      <c r="X392" s="59"/>
      <c r="Y392" s="59"/>
      <c r="Z392" s="59"/>
      <c r="AA392" s="59"/>
      <c r="AB392" s="60"/>
      <c r="AC392" s="61"/>
      <c r="AD392" s="61"/>
      <c r="AE392" s="61"/>
      <c r="AF392" s="61"/>
      <c r="AG392" s="8"/>
      <c r="AH392" s="8"/>
      <c r="AI392" s="27"/>
    </row>
    <row r="393" spans="1:42">
      <c r="A393" s="9"/>
      <c r="B393" s="121" t="s">
        <v>663</v>
      </c>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8"/>
      <c r="AG393" s="8"/>
      <c r="AH393" s="8"/>
      <c r="AI393" s="27"/>
    </row>
    <row r="394" spans="1:42">
      <c r="A394" s="9"/>
      <c r="B394" s="10"/>
      <c r="C394" s="10"/>
      <c r="D394" s="10"/>
      <c r="E394" s="10"/>
      <c r="F394" s="10"/>
      <c r="G394" s="10"/>
      <c r="H394" s="10"/>
      <c r="I394" s="10"/>
      <c r="J394" s="10"/>
      <c r="K394" s="10"/>
      <c r="L394" s="10"/>
      <c r="M394" s="10"/>
      <c r="N394" s="10"/>
      <c r="O394" s="10"/>
      <c r="P394" s="10"/>
      <c r="Q394" s="10"/>
      <c r="R394" s="10"/>
      <c r="S394" s="10"/>
      <c r="T394" s="10"/>
      <c r="U394" s="9"/>
      <c r="V394" s="9"/>
      <c r="W394" s="9"/>
      <c r="X394" s="9"/>
      <c r="Y394" s="9"/>
      <c r="Z394" s="9"/>
      <c r="AA394" s="9"/>
      <c r="AB394" s="9"/>
      <c r="AC394" s="9"/>
      <c r="AD394" s="9"/>
      <c r="AE394" s="9"/>
      <c r="AF394" s="8"/>
      <c r="AG394" s="8"/>
      <c r="AH394" s="8"/>
      <c r="AI394" s="27"/>
      <c r="AK394" s="2" t="s">
        <v>531</v>
      </c>
    </row>
    <row r="395" spans="1:42">
      <c r="A395" s="10"/>
      <c r="B395" s="111"/>
      <c r="C395" s="95"/>
      <c r="D395" s="209" t="s">
        <v>263</v>
      </c>
      <c r="E395" s="112"/>
      <c r="F395" s="112"/>
      <c r="G395" s="112"/>
      <c r="H395" s="112"/>
      <c r="I395" s="112"/>
      <c r="J395" s="112"/>
      <c r="K395" s="112"/>
      <c r="L395" s="112"/>
      <c r="M395" s="112"/>
      <c r="N395" s="112"/>
      <c r="O395" s="112"/>
      <c r="P395" s="112"/>
      <c r="Q395" s="112"/>
      <c r="R395" s="112"/>
      <c r="S395" s="276" t="s">
        <v>895</v>
      </c>
      <c r="T395" s="276"/>
      <c r="U395" s="277"/>
      <c r="V395" s="277"/>
      <c r="W395" s="277"/>
      <c r="X395" s="277"/>
      <c r="Y395" s="277"/>
      <c r="Z395" s="359"/>
      <c r="AA395" s="360"/>
      <c r="AB395" s="276" t="s">
        <v>567</v>
      </c>
      <c r="AC395" s="277"/>
      <c r="AD395" s="359"/>
      <c r="AE395" s="360"/>
      <c r="AF395" s="278" t="s">
        <v>568</v>
      </c>
      <c r="AG395" s="8"/>
      <c r="AH395" s="8"/>
      <c r="AI395" s="27"/>
      <c r="AK395" s="2" t="b">
        <v>0</v>
      </c>
      <c r="AL395" s="2" t="b">
        <v>0</v>
      </c>
      <c r="AM395" s="2" t="b">
        <v>0</v>
      </c>
      <c r="AO395" s="2">
        <f>Z395</f>
        <v>0</v>
      </c>
      <c r="AP395" s="2">
        <f>AD395</f>
        <v>0</v>
      </c>
    </row>
    <row r="396" spans="1:42">
      <c r="A396" s="10"/>
      <c r="B396" s="115"/>
      <c r="C396" s="100"/>
      <c r="D396" s="211" t="s">
        <v>264</v>
      </c>
      <c r="E396" s="211"/>
      <c r="F396" s="211"/>
      <c r="G396" s="116"/>
      <c r="H396" s="116"/>
      <c r="I396" s="116"/>
      <c r="J396" s="116"/>
      <c r="K396" s="116"/>
      <c r="L396" s="116"/>
      <c r="M396" s="116"/>
      <c r="N396" s="116"/>
      <c r="O396" s="116"/>
      <c r="P396" s="116"/>
      <c r="Q396" s="116"/>
      <c r="R396" s="116"/>
      <c r="S396" s="116"/>
      <c r="T396" s="116"/>
      <c r="U396" s="100"/>
      <c r="V396" s="100"/>
      <c r="W396" s="100"/>
      <c r="X396" s="100"/>
      <c r="Y396" s="100"/>
      <c r="Z396" s="100"/>
      <c r="AA396" s="100"/>
      <c r="AB396" s="100"/>
      <c r="AC396" s="100"/>
      <c r="AD396" s="100"/>
      <c r="AE396" s="100"/>
      <c r="AF396" s="103"/>
      <c r="AG396" s="8"/>
      <c r="AH396" s="8"/>
      <c r="AI396" s="27"/>
      <c r="AK396" s="2" t="b">
        <v>0</v>
      </c>
      <c r="AL396" s="2" t="b">
        <v>0</v>
      </c>
      <c r="AM396" s="2" t="b">
        <v>0</v>
      </c>
    </row>
    <row r="397" spans="1:42">
      <c r="A397" s="10"/>
      <c r="B397" s="115"/>
      <c r="C397" s="100"/>
      <c r="D397" s="212" t="s">
        <v>265</v>
      </c>
      <c r="E397" s="211"/>
      <c r="F397" s="211"/>
      <c r="G397" s="116"/>
      <c r="H397" s="116"/>
      <c r="I397" s="116"/>
      <c r="J397" s="116"/>
      <c r="K397" s="116"/>
      <c r="L397" s="116"/>
      <c r="M397" s="116"/>
      <c r="N397" s="116"/>
      <c r="O397" s="116"/>
      <c r="P397" s="116"/>
      <c r="Q397" s="116"/>
      <c r="R397" s="116"/>
      <c r="S397" s="116"/>
      <c r="T397" s="116"/>
      <c r="U397" s="100"/>
      <c r="V397" s="100"/>
      <c r="W397" s="100"/>
      <c r="X397" s="100"/>
      <c r="Y397" s="100"/>
      <c r="Z397" s="100"/>
      <c r="AA397" s="100"/>
      <c r="AB397" s="100"/>
      <c r="AC397" s="100"/>
      <c r="AD397" s="100"/>
      <c r="AE397" s="100"/>
      <c r="AF397" s="103"/>
      <c r="AG397" s="8"/>
      <c r="AH397" s="8"/>
      <c r="AI397" s="27"/>
      <c r="AK397" s="2">
        <f>AK395*1</f>
        <v>0</v>
      </c>
      <c r="AL397" s="2">
        <f>AL395*2</f>
        <v>0</v>
      </c>
      <c r="AM397" s="2">
        <f>AM395*3</f>
        <v>0</v>
      </c>
    </row>
    <row r="398" spans="1:42">
      <c r="A398" s="10"/>
      <c r="B398" s="115"/>
      <c r="C398" s="100"/>
      <c r="D398" s="212" t="s">
        <v>266</v>
      </c>
      <c r="E398" s="211"/>
      <c r="F398" s="211"/>
      <c r="G398" s="116"/>
      <c r="H398" s="116"/>
      <c r="I398" s="116"/>
      <c r="J398" s="116"/>
      <c r="K398" s="116"/>
      <c r="L398" s="116"/>
      <c r="M398" s="116"/>
      <c r="N398" s="116"/>
      <c r="O398" s="116"/>
      <c r="P398" s="116"/>
      <c r="Q398" s="116"/>
      <c r="R398" s="116"/>
      <c r="S398" s="116"/>
      <c r="T398" s="116"/>
      <c r="U398" s="100"/>
      <c r="V398" s="100"/>
      <c r="W398" s="100"/>
      <c r="X398" s="100"/>
      <c r="Y398" s="100"/>
      <c r="Z398" s="100"/>
      <c r="AA398" s="100"/>
      <c r="AB398" s="100"/>
      <c r="AC398" s="100"/>
      <c r="AD398" s="100"/>
      <c r="AE398" s="100"/>
      <c r="AF398" s="103"/>
      <c r="AG398" s="8"/>
      <c r="AH398" s="8"/>
      <c r="AI398" s="27"/>
      <c r="AK398" s="2">
        <f>AK396*4</f>
        <v>0</v>
      </c>
      <c r="AL398" s="2">
        <f>AL396*5</f>
        <v>0</v>
      </c>
      <c r="AM398" s="2">
        <f>AM396*6</f>
        <v>0</v>
      </c>
    </row>
    <row r="399" spans="1:42">
      <c r="A399" s="10"/>
      <c r="B399" s="115"/>
      <c r="C399" s="100"/>
      <c r="D399" s="212" t="s">
        <v>267</v>
      </c>
      <c r="E399" s="211"/>
      <c r="F399" s="211"/>
      <c r="G399" s="116"/>
      <c r="H399" s="116"/>
      <c r="I399" s="116"/>
      <c r="J399" s="116"/>
      <c r="K399" s="116"/>
      <c r="L399" s="116"/>
      <c r="M399" s="116"/>
      <c r="N399" s="116"/>
      <c r="O399" s="116"/>
      <c r="P399" s="116"/>
      <c r="Q399" s="116"/>
      <c r="R399" s="116"/>
      <c r="S399" s="116"/>
      <c r="T399" s="116"/>
      <c r="U399" s="100"/>
      <c r="V399" s="100"/>
      <c r="W399" s="100"/>
      <c r="X399" s="100"/>
      <c r="Y399" s="100"/>
      <c r="Z399" s="100"/>
      <c r="AA399" s="100"/>
      <c r="AB399" s="100"/>
      <c r="AC399" s="100"/>
      <c r="AD399" s="100"/>
      <c r="AE399" s="100"/>
      <c r="AF399" s="103"/>
      <c r="AG399" s="8"/>
      <c r="AH399" s="8"/>
      <c r="AI399" s="27"/>
    </row>
    <row r="400" spans="1:42">
      <c r="A400" s="10"/>
      <c r="B400" s="119"/>
      <c r="C400" s="105"/>
      <c r="D400" s="213" t="s">
        <v>268</v>
      </c>
      <c r="E400" s="214"/>
      <c r="F400" s="214"/>
      <c r="G400" s="30"/>
      <c r="H400" s="30"/>
      <c r="I400" s="30"/>
      <c r="J400" s="30"/>
      <c r="K400" s="30"/>
      <c r="L400" s="30"/>
      <c r="M400" s="30"/>
      <c r="N400" s="30"/>
      <c r="O400" s="30"/>
      <c r="P400" s="30"/>
      <c r="Q400" s="30"/>
      <c r="R400" s="30"/>
      <c r="S400" s="30"/>
      <c r="T400" s="30"/>
      <c r="U400" s="105"/>
      <c r="V400" s="105"/>
      <c r="W400" s="105"/>
      <c r="X400" s="105"/>
      <c r="Y400" s="105"/>
      <c r="Z400" s="105"/>
      <c r="AA400" s="105"/>
      <c r="AB400" s="105"/>
      <c r="AC400" s="105"/>
      <c r="AD400" s="105"/>
      <c r="AE400" s="105"/>
      <c r="AF400" s="126"/>
      <c r="AG400" s="8"/>
      <c r="AH400" s="8"/>
      <c r="AI400" s="27"/>
    </row>
    <row r="401" spans="1:46">
      <c r="A401" s="10"/>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8"/>
      <c r="AF401" s="8"/>
      <c r="AG401" s="8"/>
      <c r="AH401" s="8"/>
      <c r="AI401" s="27"/>
    </row>
    <row r="402" spans="1:46">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8"/>
      <c r="AF402" s="8"/>
      <c r="AG402" s="8"/>
      <c r="AH402" s="8"/>
      <c r="AI402" s="27"/>
    </row>
    <row r="403" spans="1:46">
      <c r="A403" s="9"/>
      <c r="B403" s="121" t="s">
        <v>664</v>
      </c>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8"/>
      <c r="AF403" s="8"/>
      <c r="AG403" s="8"/>
      <c r="AH403" s="8"/>
      <c r="AI403" s="27"/>
    </row>
    <row r="404" spans="1:46">
      <c r="A404" s="9"/>
      <c r="B404" s="121" t="s">
        <v>604</v>
      </c>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8"/>
      <c r="AF404" s="8"/>
      <c r="AG404" s="8"/>
      <c r="AH404" s="8"/>
      <c r="AI404" s="27"/>
    </row>
    <row r="405" spans="1:46">
      <c r="A405" s="9"/>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8"/>
      <c r="AG405" s="8"/>
      <c r="AH405" s="8"/>
      <c r="AI405" s="27"/>
      <c r="AK405" s="2" t="s">
        <v>532</v>
      </c>
    </row>
    <row r="406" spans="1:46">
      <c r="A406" s="10"/>
      <c r="B406" s="111"/>
      <c r="C406" s="95"/>
      <c r="D406" s="113" t="s">
        <v>269</v>
      </c>
      <c r="E406" s="112"/>
      <c r="F406" s="112"/>
      <c r="G406" s="112"/>
      <c r="H406" s="112"/>
      <c r="I406" s="112"/>
      <c r="J406" s="112"/>
      <c r="K406" s="112"/>
      <c r="L406" s="112"/>
      <c r="M406" s="112"/>
      <c r="N406" s="112"/>
      <c r="O406" s="112"/>
      <c r="P406" s="112"/>
      <c r="Q406" s="171"/>
      <c r="R406" s="95"/>
      <c r="S406" s="113" t="s">
        <v>270</v>
      </c>
      <c r="T406" s="112"/>
      <c r="U406" s="112"/>
      <c r="V406" s="112"/>
      <c r="W406" s="112"/>
      <c r="X406" s="112"/>
      <c r="Y406" s="112"/>
      <c r="Z406" s="112"/>
      <c r="AA406" s="112"/>
      <c r="AB406" s="112"/>
      <c r="AC406" s="112"/>
      <c r="AD406" s="112"/>
      <c r="AE406" s="112"/>
      <c r="AF406" s="98"/>
      <c r="AG406" s="8"/>
      <c r="AH406" s="8"/>
      <c r="AI406" s="27"/>
      <c r="AK406" s="2" t="b">
        <v>0</v>
      </c>
      <c r="AL406" s="2" t="b">
        <v>0</v>
      </c>
      <c r="AM406" s="2" t="b">
        <v>0</v>
      </c>
    </row>
    <row r="407" spans="1:46">
      <c r="A407" s="10"/>
      <c r="B407" s="115"/>
      <c r="C407" s="100"/>
      <c r="D407" s="117" t="s">
        <v>271</v>
      </c>
      <c r="E407" s="116"/>
      <c r="F407" s="116"/>
      <c r="G407" s="116"/>
      <c r="H407" s="116"/>
      <c r="I407" s="116"/>
      <c r="J407" s="116"/>
      <c r="K407" s="116"/>
      <c r="L407" s="116"/>
      <c r="M407" s="116"/>
      <c r="N407" s="116"/>
      <c r="O407" s="116"/>
      <c r="P407" s="116"/>
      <c r="R407" s="100"/>
      <c r="S407" s="117" t="s">
        <v>272</v>
      </c>
      <c r="T407" s="116"/>
      <c r="U407" s="116"/>
      <c r="V407" s="116"/>
      <c r="W407" s="116"/>
      <c r="X407" s="116"/>
      <c r="Y407" s="116"/>
      <c r="Z407" s="116"/>
      <c r="AA407" s="116"/>
      <c r="AB407" s="116"/>
      <c r="AC407" s="116"/>
      <c r="AD407" s="116"/>
      <c r="AE407" s="116"/>
      <c r="AF407" s="103"/>
      <c r="AG407" s="8"/>
      <c r="AH407" s="8"/>
      <c r="AI407" s="27"/>
      <c r="AK407" s="2" t="b">
        <v>0</v>
      </c>
      <c r="AL407" s="2" t="b">
        <v>0</v>
      </c>
      <c r="AM407" s="2" t="b">
        <v>0</v>
      </c>
    </row>
    <row r="408" spans="1:46">
      <c r="A408" s="10"/>
      <c r="B408" s="115"/>
      <c r="C408" s="100"/>
      <c r="D408" s="117" t="s">
        <v>273</v>
      </c>
      <c r="E408" s="116"/>
      <c r="F408" s="116"/>
      <c r="G408" s="116"/>
      <c r="H408" s="116"/>
      <c r="I408" s="116"/>
      <c r="J408" s="116"/>
      <c r="K408" s="116"/>
      <c r="L408" s="116"/>
      <c r="M408" s="116"/>
      <c r="N408" s="116"/>
      <c r="O408" s="116"/>
      <c r="P408" s="116"/>
      <c r="R408" s="100"/>
      <c r="S408" s="117" t="s">
        <v>274</v>
      </c>
      <c r="T408" s="116"/>
      <c r="U408" s="116"/>
      <c r="V408" s="116"/>
      <c r="W408" s="116"/>
      <c r="X408" s="116"/>
      <c r="Y408" s="116"/>
      <c r="Z408" s="116"/>
      <c r="AA408" s="116"/>
      <c r="AB408" s="116"/>
      <c r="AC408" s="116"/>
      <c r="AD408" s="116"/>
      <c r="AE408" s="116"/>
      <c r="AF408" s="103"/>
      <c r="AG408" s="8"/>
      <c r="AH408" s="8"/>
      <c r="AI408" s="27"/>
      <c r="AK408" s="2" t="b">
        <v>0</v>
      </c>
    </row>
    <row r="409" spans="1:46">
      <c r="A409" s="10"/>
      <c r="B409" s="115"/>
      <c r="C409" s="100"/>
      <c r="D409" s="117" t="s">
        <v>72</v>
      </c>
      <c r="E409" s="116"/>
      <c r="F409" s="116"/>
      <c r="G409" s="116"/>
      <c r="H409" s="116"/>
      <c r="I409" s="116"/>
      <c r="J409" s="116"/>
      <c r="K409" s="116"/>
      <c r="L409" s="116"/>
      <c r="M409" s="116"/>
      <c r="N409" s="116"/>
      <c r="O409" s="116"/>
      <c r="P409" s="116"/>
      <c r="Q409" s="100"/>
      <c r="R409" s="116"/>
      <c r="S409" s="116"/>
      <c r="T409" s="116"/>
      <c r="U409" s="116"/>
      <c r="V409" s="116"/>
      <c r="W409" s="116"/>
      <c r="X409" s="116"/>
      <c r="Y409" s="116"/>
      <c r="Z409" s="116"/>
      <c r="AA409" s="116"/>
      <c r="AB409" s="116"/>
      <c r="AC409" s="116"/>
      <c r="AD409" s="116"/>
      <c r="AE409" s="116"/>
      <c r="AF409" s="103"/>
      <c r="AG409" s="8"/>
      <c r="AH409" s="8"/>
      <c r="AI409" s="249"/>
      <c r="AJ409" s="250"/>
      <c r="AK409" s="250">
        <f>AK406*1</f>
        <v>0</v>
      </c>
      <c r="AL409" s="250">
        <f>AL406*2</f>
        <v>0</v>
      </c>
      <c r="AM409" s="250">
        <f>AM406*3</f>
        <v>0</v>
      </c>
      <c r="AN409" s="250"/>
      <c r="AO409" s="250"/>
      <c r="AP409" s="250"/>
      <c r="AQ409" s="250"/>
      <c r="AR409" s="250"/>
      <c r="AS409" s="250"/>
      <c r="AT409" s="250"/>
    </row>
    <row r="410" spans="1:46">
      <c r="A410" s="10"/>
      <c r="B410" s="119"/>
      <c r="C410" s="105"/>
      <c r="D410" s="279" t="s">
        <v>864</v>
      </c>
      <c r="E410" s="279"/>
      <c r="F410" s="279"/>
      <c r="G410" s="279"/>
      <c r="H410" s="279"/>
      <c r="I410" s="279"/>
      <c r="J410" s="279"/>
      <c r="K410" s="279"/>
      <c r="L410" s="279"/>
      <c r="M410" s="279"/>
      <c r="N410" s="279"/>
      <c r="O410" s="279"/>
      <c r="P410" s="279"/>
      <c r="Q410" s="279"/>
      <c r="R410" s="279"/>
      <c r="S410" s="279"/>
      <c r="T410" s="279"/>
      <c r="U410" s="279"/>
      <c r="V410" s="279"/>
      <c r="W410" s="279"/>
      <c r="X410" s="279"/>
      <c r="Y410" s="279"/>
      <c r="Z410" s="279"/>
      <c r="AA410" s="279"/>
      <c r="AB410" s="279"/>
      <c r="AC410" s="279"/>
      <c r="AD410" s="279"/>
      <c r="AE410" s="279"/>
      <c r="AF410" s="280"/>
      <c r="AG410" s="8"/>
      <c r="AH410" s="8"/>
      <c r="AI410" s="27"/>
      <c r="AK410" s="2">
        <f>AK407*4</f>
        <v>0</v>
      </c>
      <c r="AL410" s="2">
        <f>AL407*5</f>
        <v>0</v>
      </c>
      <c r="AM410" s="2">
        <f>AM407*6</f>
        <v>0</v>
      </c>
    </row>
    <row r="411" spans="1:46">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8"/>
      <c r="AG411" s="8"/>
      <c r="AH411" s="8"/>
      <c r="AI411" s="27"/>
      <c r="AK411" s="2">
        <f>AK408*7</f>
        <v>0</v>
      </c>
    </row>
    <row r="412" spans="1:46">
      <c r="A412" s="10"/>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8"/>
      <c r="AG412" s="8"/>
      <c r="AH412" s="8"/>
      <c r="AI412" s="27"/>
      <c r="AK412" s="2" t="str">
        <f>D410</f>
        <v>（具体的に：　　　　　                                               　　）</v>
      </c>
    </row>
    <row r="413" spans="1:46">
      <c r="A413" s="9"/>
      <c r="B413" s="121" t="s">
        <v>665</v>
      </c>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8"/>
      <c r="AG413" s="8"/>
      <c r="AH413" s="8"/>
      <c r="AI413" s="27"/>
    </row>
    <row r="414" spans="1:46">
      <c r="A414" s="9"/>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8"/>
      <c r="AH414" s="8"/>
      <c r="AI414" s="27"/>
      <c r="AK414" s="2" t="s">
        <v>533</v>
      </c>
    </row>
    <row r="415" spans="1:46">
      <c r="A415" s="10"/>
      <c r="B415" s="111"/>
      <c r="C415" s="95"/>
      <c r="D415" s="113" t="s">
        <v>269</v>
      </c>
      <c r="E415" s="112"/>
      <c r="F415" s="112"/>
      <c r="G415" s="112"/>
      <c r="H415" s="112"/>
      <c r="I415" s="112"/>
      <c r="J415" s="112"/>
      <c r="K415" s="112"/>
      <c r="L415" s="112"/>
      <c r="M415" s="112"/>
      <c r="N415" s="112"/>
      <c r="O415" s="112"/>
      <c r="P415" s="112"/>
      <c r="Q415" s="112"/>
      <c r="R415" s="95"/>
      <c r="S415" s="113" t="s">
        <v>275</v>
      </c>
      <c r="T415" s="171"/>
      <c r="U415" s="112"/>
      <c r="V415" s="112"/>
      <c r="W415" s="112"/>
      <c r="X415" s="112"/>
      <c r="Y415" s="112"/>
      <c r="Z415" s="112"/>
      <c r="AA415" s="112"/>
      <c r="AB415" s="112"/>
      <c r="AC415" s="112"/>
      <c r="AD415" s="112"/>
      <c r="AE415" s="112"/>
      <c r="AF415" s="114"/>
      <c r="AG415" s="8"/>
      <c r="AH415" s="8"/>
      <c r="AI415" s="27"/>
      <c r="AK415" s="2" t="b">
        <v>0</v>
      </c>
      <c r="AL415" s="2" t="b">
        <v>0</v>
      </c>
      <c r="AM415" s="2" t="b">
        <v>0</v>
      </c>
    </row>
    <row r="416" spans="1:46">
      <c r="A416" s="10"/>
      <c r="B416" s="115"/>
      <c r="C416" s="100"/>
      <c r="D416" s="117" t="s">
        <v>271</v>
      </c>
      <c r="E416" s="116"/>
      <c r="F416" s="116"/>
      <c r="G416" s="116"/>
      <c r="H416" s="116"/>
      <c r="I416" s="116"/>
      <c r="J416" s="116"/>
      <c r="K416" s="116"/>
      <c r="L416" s="116"/>
      <c r="M416" s="116"/>
      <c r="N416" s="116"/>
      <c r="O416" s="116"/>
      <c r="P416" s="116"/>
      <c r="Q416" s="116"/>
      <c r="R416" s="100"/>
      <c r="S416" s="159" t="s">
        <v>272</v>
      </c>
      <c r="U416" s="116"/>
      <c r="V416" s="116"/>
      <c r="W416" s="116"/>
      <c r="X416" s="116"/>
      <c r="Y416" s="116"/>
      <c r="Z416" s="116"/>
      <c r="AA416" s="116"/>
      <c r="AB416" s="116"/>
      <c r="AC416" s="116"/>
      <c r="AD416" s="116"/>
      <c r="AE416" s="116"/>
      <c r="AF416" s="118"/>
      <c r="AG416" s="8"/>
      <c r="AH416" s="8"/>
      <c r="AI416" s="27"/>
      <c r="AK416" s="2" t="b">
        <v>0</v>
      </c>
      <c r="AL416" s="2" t="b">
        <v>0</v>
      </c>
      <c r="AM416" s="2" t="b">
        <v>0</v>
      </c>
    </row>
    <row r="417" spans="1:46">
      <c r="A417" s="10"/>
      <c r="B417" s="115"/>
      <c r="C417" s="100"/>
      <c r="D417" s="117" t="s">
        <v>273</v>
      </c>
      <c r="E417" s="116"/>
      <c r="F417" s="116"/>
      <c r="G417" s="116"/>
      <c r="H417" s="116"/>
      <c r="I417" s="116"/>
      <c r="J417" s="116"/>
      <c r="K417" s="116"/>
      <c r="L417" s="116"/>
      <c r="M417" s="116"/>
      <c r="N417" s="116"/>
      <c r="O417" s="116"/>
      <c r="P417" s="116"/>
      <c r="Q417" s="116"/>
      <c r="R417" s="100"/>
      <c r="S417" s="117" t="s">
        <v>274</v>
      </c>
      <c r="U417" s="116"/>
      <c r="V417" s="116"/>
      <c r="W417" s="116"/>
      <c r="X417" s="116"/>
      <c r="Y417" s="116"/>
      <c r="Z417" s="116"/>
      <c r="AA417" s="116"/>
      <c r="AB417" s="116"/>
      <c r="AC417" s="116"/>
      <c r="AD417" s="116"/>
      <c r="AE417" s="116"/>
      <c r="AF417" s="118"/>
      <c r="AG417" s="8"/>
      <c r="AH417" s="8"/>
      <c r="AI417" s="27"/>
      <c r="AK417" s="2" t="b">
        <v>0</v>
      </c>
    </row>
    <row r="418" spans="1:46">
      <c r="A418" s="10"/>
      <c r="B418" s="115"/>
      <c r="C418" s="100"/>
      <c r="D418" s="117" t="s">
        <v>72</v>
      </c>
      <c r="E418" s="116"/>
      <c r="F418" s="116"/>
      <c r="G418" s="116"/>
      <c r="H418" s="116"/>
      <c r="I418" s="116"/>
      <c r="J418" s="116"/>
      <c r="K418" s="116"/>
      <c r="L418" s="116"/>
      <c r="M418" s="116"/>
      <c r="N418" s="116"/>
      <c r="O418" s="116"/>
      <c r="P418" s="116"/>
      <c r="Q418" s="116"/>
      <c r="R418" s="116"/>
      <c r="S418" s="100"/>
      <c r="T418" s="116"/>
      <c r="U418" s="116"/>
      <c r="V418" s="116"/>
      <c r="W418" s="116"/>
      <c r="X418" s="116"/>
      <c r="Y418" s="116"/>
      <c r="Z418" s="116"/>
      <c r="AA418" s="116"/>
      <c r="AB418" s="116"/>
      <c r="AC418" s="116"/>
      <c r="AD418" s="116"/>
      <c r="AE418" s="116"/>
      <c r="AF418" s="118"/>
      <c r="AG418" s="8"/>
      <c r="AH418" s="8"/>
      <c r="AI418" s="249"/>
      <c r="AJ418" s="250"/>
      <c r="AK418" s="250">
        <f>AK415*1</f>
        <v>0</v>
      </c>
      <c r="AL418" s="250">
        <f>AL415*2</f>
        <v>0</v>
      </c>
      <c r="AM418" s="250">
        <f>AM415*3</f>
        <v>0</v>
      </c>
      <c r="AN418" s="250"/>
      <c r="AO418" s="250"/>
      <c r="AP418" s="250"/>
      <c r="AQ418" s="250"/>
      <c r="AR418" s="250"/>
      <c r="AS418" s="250"/>
      <c r="AT418" s="250"/>
    </row>
    <row r="419" spans="1:46">
      <c r="A419" s="10"/>
      <c r="B419" s="119"/>
      <c r="C419" s="105"/>
      <c r="D419" s="279" t="s">
        <v>863</v>
      </c>
      <c r="E419" s="279"/>
      <c r="F419" s="279"/>
      <c r="G419" s="279"/>
      <c r="H419" s="279"/>
      <c r="I419" s="279"/>
      <c r="J419" s="279"/>
      <c r="K419" s="279"/>
      <c r="L419" s="279"/>
      <c r="M419" s="279"/>
      <c r="N419" s="279"/>
      <c r="O419" s="279"/>
      <c r="P419" s="279"/>
      <c r="Q419" s="279"/>
      <c r="R419" s="279"/>
      <c r="S419" s="279"/>
      <c r="T419" s="279"/>
      <c r="U419" s="279"/>
      <c r="V419" s="279"/>
      <c r="W419" s="279"/>
      <c r="X419" s="279"/>
      <c r="Y419" s="279"/>
      <c r="Z419" s="279"/>
      <c r="AA419" s="279"/>
      <c r="AB419" s="279"/>
      <c r="AC419" s="279"/>
      <c r="AD419" s="279"/>
      <c r="AE419" s="279"/>
      <c r="AF419" s="280"/>
      <c r="AG419" s="8"/>
      <c r="AH419" s="8"/>
      <c r="AI419" s="27"/>
      <c r="AK419" s="2">
        <f>AK416*4</f>
        <v>0</v>
      </c>
      <c r="AL419" s="2">
        <f>AL416*5</f>
        <v>0</v>
      </c>
      <c r="AM419" s="2">
        <f>AM416*6</f>
        <v>0</v>
      </c>
    </row>
    <row r="420" spans="1:46">
      <c r="A420" s="10"/>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8"/>
      <c r="AI420" s="27"/>
      <c r="AK420" s="2">
        <f>AK417*7</f>
        <v>0</v>
      </c>
    </row>
    <row r="421" spans="1:46">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8"/>
      <c r="AI421" s="27"/>
      <c r="AK421" s="2" t="str">
        <f>D419</f>
        <v>（具体的に：　　　　　                                               　　）</v>
      </c>
    </row>
    <row r="422" spans="1:46">
      <c r="A422" s="9"/>
      <c r="B422" s="121" t="s">
        <v>666</v>
      </c>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8"/>
      <c r="AI422" s="27"/>
    </row>
    <row r="423" spans="1:46">
      <c r="A423" s="9"/>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9"/>
      <c r="AH423" s="8"/>
      <c r="AI423" s="27"/>
      <c r="AK423" s="2" t="s">
        <v>692</v>
      </c>
    </row>
    <row r="424" spans="1:46">
      <c r="A424" s="9"/>
      <c r="B424" s="111"/>
      <c r="C424" s="95"/>
      <c r="D424" s="113" t="s">
        <v>858</v>
      </c>
      <c r="E424" s="112"/>
      <c r="F424" s="112"/>
      <c r="G424" s="112"/>
      <c r="H424" s="112"/>
      <c r="I424" s="112"/>
      <c r="J424" s="112"/>
      <c r="K424" s="112"/>
      <c r="L424" s="112"/>
      <c r="M424" s="112"/>
      <c r="N424" s="112"/>
      <c r="O424" s="95"/>
      <c r="P424" s="113" t="s">
        <v>278</v>
      </c>
      <c r="Q424" s="112"/>
      <c r="R424" s="112"/>
      <c r="S424" s="112"/>
      <c r="T424" s="112"/>
      <c r="U424" s="112"/>
      <c r="V424" s="112"/>
      <c r="W424" s="112"/>
      <c r="X424" s="112"/>
      <c r="Y424" s="112"/>
      <c r="Z424" s="112"/>
      <c r="AA424" s="112"/>
      <c r="AB424" s="112"/>
      <c r="AC424" s="112"/>
      <c r="AD424" s="112"/>
      <c r="AE424" s="112"/>
      <c r="AF424" s="114"/>
      <c r="AG424" s="8"/>
      <c r="AH424" s="8"/>
      <c r="AI424" s="27"/>
      <c r="AK424" s="2" t="b">
        <v>0</v>
      </c>
      <c r="AL424" s="2" t="b">
        <v>0</v>
      </c>
      <c r="AM424" s="2" t="b">
        <v>0</v>
      </c>
    </row>
    <row r="425" spans="1:46">
      <c r="A425" s="8"/>
      <c r="B425" s="115"/>
      <c r="C425" s="100"/>
      <c r="D425" s="117" t="s">
        <v>276</v>
      </c>
      <c r="E425" s="116"/>
      <c r="F425" s="116"/>
      <c r="G425" s="116"/>
      <c r="H425" s="116"/>
      <c r="I425" s="116"/>
      <c r="J425" s="116"/>
      <c r="K425" s="116"/>
      <c r="L425" s="116"/>
      <c r="M425" s="116"/>
      <c r="N425" s="116"/>
      <c r="O425" s="100"/>
      <c r="P425" s="117" t="s">
        <v>279</v>
      </c>
      <c r="Q425" s="116"/>
      <c r="R425" s="116"/>
      <c r="S425" s="116"/>
      <c r="T425" s="116"/>
      <c r="U425" s="116"/>
      <c r="V425" s="116"/>
      <c r="W425" s="116"/>
      <c r="X425" s="116"/>
      <c r="Y425" s="116"/>
      <c r="Z425" s="116"/>
      <c r="AA425" s="116"/>
      <c r="AB425" s="116"/>
      <c r="AC425" s="116"/>
      <c r="AD425" s="116"/>
      <c r="AE425" s="116"/>
      <c r="AF425" s="118"/>
      <c r="AG425" s="8"/>
      <c r="AH425" s="8"/>
      <c r="AI425" s="27"/>
      <c r="AK425" s="2" t="b">
        <v>0</v>
      </c>
      <c r="AL425" s="2" t="b">
        <v>0</v>
      </c>
      <c r="AM425" s="2" t="b">
        <v>0</v>
      </c>
    </row>
    <row r="426" spans="1:46">
      <c r="A426" s="8"/>
      <c r="B426" s="115"/>
      <c r="C426" s="100"/>
      <c r="D426" s="117" t="s">
        <v>277</v>
      </c>
      <c r="E426" s="116"/>
      <c r="F426" s="116"/>
      <c r="G426" s="116"/>
      <c r="H426" s="116"/>
      <c r="I426" s="116"/>
      <c r="J426" s="116"/>
      <c r="K426" s="116"/>
      <c r="L426" s="116"/>
      <c r="M426" s="116"/>
      <c r="N426" s="116"/>
      <c r="O426" s="100"/>
      <c r="P426" s="117" t="s">
        <v>463</v>
      </c>
      <c r="Q426" s="116"/>
      <c r="R426" s="116"/>
      <c r="S426" s="116"/>
      <c r="T426" s="116"/>
      <c r="U426" s="116"/>
      <c r="V426" s="116"/>
      <c r="W426" s="116"/>
      <c r="X426" s="116"/>
      <c r="Y426" s="116"/>
      <c r="Z426" s="116"/>
      <c r="AA426" s="116"/>
      <c r="AB426" s="116"/>
      <c r="AC426" s="116"/>
      <c r="AD426" s="116"/>
      <c r="AE426" s="116"/>
      <c r="AF426" s="118"/>
      <c r="AG426" s="8"/>
      <c r="AH426" s="8"/>
      <c r="AI426" s="27"/>
      <c r="AK426" s="2" t="b">
        <v>0</v>
      </c>
    </row>
    <row r="427" spans="1:46">
      <c r="A427" s="8"/>
      <c r="B427" s="115"/>
      <c r="C427" s="100"/>
      <c r="D427" s="117" t="s">
        <v>72</v>
      </c>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8"/>
      <c r="AG427" s="8"/>
      <c r="AH427" s="8"/>
      <c r="AI427" s="249"/>
      <c r="AJ427" s="250"/>
      <c r="AK427" s="250">
        <f>AK424*1</f>
        <v>0</v>
      </c>
      <c r="AL427" s="250">
        <f>AL424*2</f>
        <v>0</v>
      </c>
      <c r="AM427" s="250">
        <f>AM424*3</f>
        <v>0</v>
      </c>
      <c r="AN427" s="250"/>
      <c r="AO427" s="250"/>
      <c r="AP427" s="250"/>
      <c r="AQ427" s="250"/>
      <c r="AR427" s="250"/>
      <c r="AS427" s="250"/>
      <c r="AT427" s="250"/>
    </row>
    <row r="428" spans="1:46">
      <c r="A428" s="8"/>
      <c r="B428" s="119"/>
      <c r="C428" s="105"/>
      <c r="D428" s="279" t="s">
        <v>863</v>
      </c>
      <c r="E428" s="279"/>
      <c r="F428" s="279"/>
      <c r="G428" s="279"/>
      <c r="H428" s="279"/>
      <c r="I428" s="279"/>
      <c r="J428" s="279"/>
      <c r="K428" s="279"/>
      <c r="L428" s="279"/>
      <c r="M428" s="279"/>
      <c r="N428" s="279"/>
      <c r="O428" s="279"/>
      <c r="P428" s="279"/>
      <c r="Q428" s="279"/>
      <c r="R428" s="279"/>
      <c r="S428" s="279"/>
      <c r="T428" s="279"/>
      <c r="U428" s="279"/>
      <c r="V428" s="279"/>
      <c r="W428" s="279"/>
      <c r="X428" s="279"/>
      <c r="Y428" s="279"/>
      <c r="Z428" s="279"/>
      <c r="AA428" s="279"/>
      <c r="AB428" s="279"/>
      <c r="AC428" s="279"/>
      <c r="AD428" s="279"/>
      <c r="AE428" s="279"/>
      <c r="AF428" s="280"/>
      <c r="AG428" s="8"/>
      <c r="AH428" s="8"/>
      <c r="AI428" s="27"/>
      <c r="AK428" s="2">
        <f>AK425*4</f>
        <v>0</v>
      </c>
      <c r="AL428" s="2">
        <f>AL425*5</f>
        <v>0</v>
      </c>
      <c r="AM428" s="2">
        <f>AM425*6</f>
        <v>0</v>
      </c>
    </row>
    <row r="429" spans="1:46">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8"/>
      <c r="AI429" s="27"/>
      <c r="AK429" s="2">
        <f>AK426*7</f>
        <v>0</v>
      </c>
    </row>
    <row r="430" spans="1:46">
      <c r="A430" s="10"/>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8"/>
      <c r="AD430" s="8"/>
      <c r="AE430" s="8"/>
      <c r="AF430" s="8"/>
      <c r="AG430" s="8"/>
      <c r="AH430" s="8"/>
      <c r="AI430" s="27"/>
      <c r="AK430" s="2" t="str">
        <f>D428</f>
        <v>（具体的に：　　　　　                                               　　）</v>
      </c>
    </row>
    <row r="431" spans="1:46">
      <c r="A431" s="9"/>
      <c r="B431" s="12" t="s">
        <v>678</v>
      </c>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8"/>
      <c r="AD431" s="8"/>
      <c r="AE431" s="8"/>
      <c r="AF431" s="8"/>
      <c r="AG431" s="8"/>
      <c r="AH431" s="8"/>
      <c r="AI431" s="27"/>
    </row>
    <row r="432" spans="1:46">
      <c r="A432" s="9"/>
      <c r="B432" s="12" t="s">
        <v>679</v>
      </c>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8"/>
      <c r="AD432" s="8"/>
      <c r="AE432" s="8"/>
      <c r="AF432" s="8"/>
      <c r="AG432" s="8"/>
      <c r="AH432" s="8"/>
      <c r="AI432" s="27"/>
    </row>
    <row r="433" spans="1:38">
      <c r="A433" s="9"/>
      <c r="B433" s="9" t="s">
        <v>680</v>
      </c>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8"/>
      <c r="AD433" s="8"/>
      <c r="AE433" s="8"/>
      <c r="AF433" s="8"/>
      <c r="AG433" s="8"/>
      <c r="AH433" s="8"/>
      <c r="AI433" s="27"/>
    </row>
    <row r="434" spans="1:38">
      <c r="A434" s="9"/>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8"/>
      <c r="AF434" s="8"/>
      <c r="AG434" s="8"/>
      <c r="AH434" s="8"/>
      <c r="AI434" s="27"/>
    </row>
    <row r="435" spans="1:38">
      <c r="A435" s="11"/>
      <c r="B435" s="111"/>
      <c r="C435" s="112"/>
      <c r="D435" s="127" t="s">
        <v>684</v>
      </c>
      <c r="E435" s="112"/>
      <c r="F435" s="112"/>
      <c r="G435" s="112"/>
      <c r="H435" s="112"/>
      <c r="I435" s="112"/>
      <c r="J435" s="127"/>
      <c r="K435" s="112"/>
      <c r="L435" s="112"/>
      <c r="M435" s="112"/>
      <c r="N435" s="112"/>
      <c r="O435" s="112"/>
      <c r="P435" s="127" t="s">
        <v>683</v>
      </c>
      <c r="Q435" s="112"/>
      <c r="R435" s="112"/>
      <c r="S435" s="112"/>
      <c r="T435" s="112"/>
      <c r="U435" s="112"/>
      <c r="V435" s="127"/>
      <c r="W435" s="112"/>
      <c r="X435" s="112"/>
      <c r="Y435" s="112"/>
      <c r="Z435" s="112"/>
      <c r="AA435" s="112"/>
      <c r="AB435" s="112"/>
      <c r="AC435" s="112"/>
      <c r="AD435" s="112"/>
      <c r="AE435" s="112"/>
      <c r="AF435" s="112"/>
      <c r="AG435" s="115"/>
      <c r="AH435" s="8"/>
      <c r="AI435" s="27">
        <v>0</v>
      </c>
    </row>
    <row r="436" spans="1:38">
      <c r="A436" s="11"/>
      <c r="B436" s="119"/>
      <c r="C436" s="30"/>
      <c r="D436" s="33" t="s">
        <v>681</v>
      </c>
      <c r="E436" s="30"/>
      <c r="F436" s="30"/>
      <c r="G436" s="30"/>
      <c r="H436" s="30"/>
      <c r="I436" s="30"/>
      <c r="J436" s="33"/>
      <c r="K436" s="30"/>
      <c r="L436" s="30"/>
      <c r="M436" s="30"/>
      <c r="N436" s="30"/>
      <c r="O436" s="30"/>
      <c r="P436" s="30" t="s">
        <v>682</v>
      </c>
      <c r="Q436" s="30"/>
      <c r="R436" s="30"/>
      <c r="S436" s="30"/>
      <c r="T436" s="30"/>
      <c r="U436" s="30"/>
      <c r="V436" s="30"/>
      <c r="W436" s="30"/>
      <c r="X436" s="30"/>
      <c r="Y436" s="30"/>
      <c r="Z436" s="30"/>
      <c r="AA436" s="30"/>
      <c r="AB436" s="30"/>
      <c r="AC436" s="30"/>
      <c r="AD436" s="30"/>
      <c r="AE436" s="30"/>
      <c r="AF436" s="30"/>
      <c r="AG436" s="115"/>
      <c r="AH436" s="8"/>
      <c r="AI436" s="27"/>
    </row>
    <row r="437" spans="1:38">
      <c r="A437" s="8"/>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8"/>
      <c r="AH437" s="8"/>
      <c r="AI437" s="27"/>
    </row>
    <row r="438" spans="1: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8"/>
      <c r="AI438" s="27"/>
    </row>
    <row r="439" spans="1:38">
      <c r="A439" s="9"/>
      <c r="B439" s="121" t="s">
        <v>694</v>
      </c>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8"/>
      <c r="AI439" s="27"/>
    </row>
    <row r="440" spans="1:38">
      <c r="A440" s="9"/>
      <c r="B440" s="121" t="s">
        <v>693</v>
      </c>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8"/>
      <c r="AI440" s="27"/>
    </row>
    <row r="441" spans="1:38">
      <c r="A441" s="9"/>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9"/>
      <c r="AH441" s="8"/>
      <c r="AI441" s="27"/>
      <c r="AK441" s="2" t="s">
        <v>534</v>
      </c>
    </row>
    <row r="442" spans="1:38">
      <c r="A442" s="9"/>
      <c r="B442" s="111"/>
      <c r="C442" s="95"/>
      <c r="D442" s="113" t="s">
        <v>695</v>
      </c>
      <c r="E442" s="112"/>
      <c r="F442" s="112"/>
      <c r="G442" s="112"/>
      <c r="H442" s="112"/>
      <c r="I442" s="112"/>
      <c r="J442" s="112"/>
      <c r="K442" s="112"/>
      <c r="L442" s="112"/>
      <c r="M442" s="112"/>
      <c r="N442" s="112"/>
      <c r="O442" s="95"/>
      <c r="P442" s="113"/>
      <c r="Q442" s="112"/>
      <c r="R442" s="95"/>
      <c r="S442" s="113" t="s">
        <v>699</v>
      </c>
      <c r="T442" s="112"/>
      <c r="U442" s="112"/>
      <c r="V442" s="112"/>
      <c r="W442" s="112"/>
      <c r="X442" s="112"/>
      <c r="Y442" s="112"/>
      <c r="Z442" s="112"/>
      <c r="AA442" s="112"/>
      <c r="AB442" s="112"/>
      <c r="AC442" s="112"/>
      <c r="AD442" s="112"/>
      <c r="AE442" s="112"/>
      <c r="AF442" s="114"/>
      <c r="AG442" s="8"/>
      <c r="AH442" s="8"/>
      <c r="AI442" s="27"/>
      <c r="AK442" s="2" t="b">
        <v>0</v>
      </c>
      <c r="AL442" s="2" t="b">
        <v>0</v>
      </c>
    </row>
    <row r="443" spans="1:38">
      <c r="A443" s="8"/>
      <c r="B443" s="115"/>
      <c r="C443" s="100"/>
      <c r="D443" s="117" t="s">
        <v>696</v>
      </c>
      <c r="E443" s="116"/>
      <c r="F443" s="116"/>
      <c r="G443" s="116"/>
      <c r="H443" s="116"/>
      <c r="I443" s="116"/>
      <c r="J443" s="116"/>
      <c r="K443" s="116"/>
      <c r="L443" s="116"/>
      <c r="M443" s="116"/>
      <c r="N443" s="116"/>
      <c r="O443" s="100"/>
      <c r="P443" s="117"/>
      <c r="Q443" s="116"/>
      <c r="R443" s="100"/>
      <c r="S443" s="117" t="s">
        <v>700</v>
      </c>
      <c r="T443" s="116"/>
      <c r="U443" s="116"/>
      <c r="V443" s="116"/>
      <c r="W443" s="116"/>
      <c r="X443" s="116"/>
      <c r="Y443" s="116"/>
      <c r="Z443" s="116"/>
      <c r="AA443" s="116"/>
      <c r="AB443" s="116"/>
      <c r="AC443" s="116"/>
      <c r="AD443" s="116"/>
      <c r="AE443" s="116"/>
      <c r="AF443" s="118"/>
      <c r="AG443" s="8"/>
      <c r="AH443" s="8"/>
      <c r="AI443" s="27"/>
      <c r="AK443" s="2" t="b">
        <v>0</v>
      </c>
      <c r="AL443" s="2" t="b">
        <v>0</v>
      </c>
    </row>
    <row r="444" spans="1:38">
      <c r="A444" s="8"/>
      <c r="B444" s="115"/>
      <c r="C444" s="100"/>
      <c r="D444" s="117" t="s">
        <v>697</v>
      </c>
      <c r="E444" s="116"/>
      <c r="F444" s="116"/>
      <c r="G444" s="116"/>
      <c r="H444" s="116"/>
      <c r="I444" s="116"/>
      <c r="J444" s="116"/>
      <c r="K444" s="116"/>
      <c r="L444" s="116"/>
      <c r="M444" s="116"/>
      <c r="N444" s="116"/>
      <c r="O444" s="100"/>
      <c r="P444" s="117"/>
      <c r="Q444" s="116"/>
      <c r="R444" s="100"/>
      <c r="S444" s="117" t="s">
        <v>701</v>
      </c>
      <c r="T444" s="116"/>
      <c r="U444" s="116"/>
      <c r="V444" s="116"/>
      <c r="W444" s="116"/>
      <c r="X444" s="116"/>
      <c r="Y444" s="116"/>
      <c r="Z444" s="116"/>
      <c r="AA444" s="116"/>
      <c r="AB444" s="116"/>
      <c r="AC444" s="116"/>
      <c r="AD444" s="116"/>
      <c r="AE444" s="116"/>
      <c r="AF444" s="118"/>
      <c r="AG444" s="8"/>
      <c r="AH444" s="8"/>
      <c r="AI444" s="27"/>
      <c r="AK444" s="2" t="b">
        <v>0</v>
      </c>
      <c r="AL444" s="2" t="b">
        <v>0</v>
      </c>
    </row>
    <row r="445" spans="1:38">
      <c r="A445" s="8"/>
      <c r="B445" s="115"/>
      <c r="C445" s="100"/>
      <c r="D445" s="117" t="s">
        <v>698</v>
      </c>
      <c r="E445" s="116"/>
      <c r="F445" s="116"/>
      <c r="G445" s="116"/>
      <c r="H445" s="116"/>
      <c r="I445" s="116"/>
      <c r="J445" s="116"/>
      <c r="K445" s="116"/>
      <c r="L445" s="116"/>
      <c r="M445" s="116"/>
      <c r="N445" s="116"/>
      <c r="O445" s="116"/>
      <c r="P445" s="116"/>
      <c r="Q445" s="116"/>
      <c r="R445" s="100"/>
      <c r="S445" s="117" t="s">
        <v>702</v>
      </c>
      <c r="T445" s="116"/>
      <c r="U445" s="116"/>
      <c r="V445" s="116"/>
      <c r="W445" s="116"/>
      <c r="X445" s="116"/>
      <c r="Y445" s="116"/>
      <c r="Z445" s="116"/>
      <c r="AA445" s="116"/>
      <c r="AB445" s="116"/>
      <c r="AC445" s="116"/>
      <c r="AD445" s="116"/>
      <c r="AE445" s="116"/>
      <c r="AF445" s="118"/>
      <c r="AG445" s="8"/>
      <c r="AH445" s="8"/>
      <c r="AI445" s="27"/>
      <c r="AK445" s="2" t="b">
        <v>0</v>
      </c>
      <c r="AL445" s="2" t="b">
        <v>0</v>
      </c>
    </row>
    <row r="446" spans="1:38">
      <c r="A446" s="8"/>
      <c r="B446" s="119"/>
      <c r="C446" s="105"/>
      <c r="D446" s="182"/>
      <c r="E446" s="182"/>
      <c r="F446" s="182"/>
      <c r="G446" s="182"/>
      <c r="H446" s="182"/>
      <c r="I446" s="182"/>
      <c r="J446" s="182"/>
      <c r="K446" s="182"/>
      <c r="L446" s="182"/>
      <c r="M446" s="182"/>
      <c r="N446" s="182"/>
      <c r="O446" s="182"/>
      <c r="P446" s="182"/>
      <c r="Q446" s="182"/>
      <c r="R446" s="182"/>
      <c r="S446" s="182"/>
      <c r="T446" s="289" t="s">
        <v>703</v>
      </c>
      <c r="U446" s="289"/>
      <c r="V446" s="289"/>
      <c r="W446" s="289"/>
      <c r="X446" s="289"/>
      <c r="Y446" s="289"/>
      <c r="Z446" s="289"/>
      <c r="AA446" s="289"/>
      <c r="AB446" s="289"/>
      <c r="AC446" s="289"/>
      <c r="AD446" s="289"/>
      <c r="AE446" s="289"/>
      <c r="AF446" s="34"/>
      <c r="AG446" s="8"/>
      <c r="AH446" s="8"/>
      <c r="AI446" s="27"/>
      <c r="AK446" s="2">
        <f>AK442*1</f>
        <v>0</v>
      </c>
      <c r="AL446" s="2">
        <f>AL442*2</f>
        <v>0</v>
      </c>
    </row>
    <row r="447" spans="1:38">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8"/>
      <c r="AI447" s="27"/>
      <c r="AK447" s="2">
        <f>AK443*3</f>
        <v>0</v>
      </c>
      <c r="AL447" s="2">
        <f>AL443*4</f>
        <v>0</v>
      </c>
    </row>
    <row r="448" spans="1:38">
      <c r="A448" s="10"/>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8"/>
      <c r="AD448" s="8"/>
      <c r="AE448" s="8"/>
      <c r="AF448" s="8"/>
      <c r="AG448" s="8"/>
      <c r="AH448" s="8"/>
      <c r="AI448" s="27"/>
      <c r="AK448" s="2">
        <f>AK444*5</f>
        <v>0</v>
      </c>
      <c r="AL448" s="2">
        <f>AL444*6</f>
        <v>0</v>
      </c>
    </row>
    <row r="449" spans="1:39">
      <c r="A449" s="8"/>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8"/>
      <c r="AI449" s="27"/>
      <c r="AK449" s="2">
        <f>AK445*7</f>
        <v>0</v>
      </c>
      <c r="AL449" s="2">
        <f>AL445*8</f>
        <v>0</v>
      </c>
      <c r="AM449" s="2" t="str">
        <f>T446</f>
        <v>（具体的に：　　　　　　　　　　　　）</v>
      </c>
    </row>
    <row r="450" spans="1:39">
      <c r="A450" s="9"/>
      <c r="B450" s="183" t="s">
        <v>707</v>
      </c>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8"/>
      <c r="AI450" s="27"/>
    </row>
    <row r="451" spans="1:39">
      <c r="A451" s="9"/>
      <c r="B451" s="183" t="s">
        <v>719</v>
      </c>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8"/>
      <c r="AI451" s="27"/>
    </row>
    <row r="452" spans="1:39">
      <c r="A452" s="9"/>
      <c r="B452" s="183" t="s">
        <v>718</v>
      </c>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8"/>
      <c r="AI452" s="27"/>
    </row>
    <row r="453" spans="1:39">
      <c r="A453" s="9"/>
      <c r="B453" s="121" t="s">
        <v>706</v>
      </c>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8"/>
      <c r="AI453" s="27"/>
    </row>
    <row r="454" spans="1:39">
      <c r="A454" s="9"/>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9"/>
      <c r="AH454" s="8"/>
      <c r="AI454" s="27"/>
      <c r="AK454" s="2" t="s">
        <v>534</v>
      </c>
    </row>
    <row r="455" spans="1:39">
      <c r="A455" s="9"/>
      <c r="B455" s="111"/>
      <c r="C455" s="95"/>
      <c r="D455" s="113" t="s">
        <v>709</v>
      </c>
      <c r="E455" s="112"/>
      <c r="F455" s="112"/>
      <c r="G455" s="112"/>
      <c r="H455" s="112"/>
      <c r="I455" s="112"/>
      <c r="J455" s="112"/>
      <c r="K455" s="112"/>
      <c r="L455" s="112"/>
      <c r="M455" s="112"/>
      <c r="N455" s="112"/>
      <c r="O455" s="95"/>
      <c r="P455" s="113"/>
      <c r="Q455" s="112"/>
      <c r="R455" s="95"/>
      <c r="S455" s="113" t="s">
        <v>712</v>
      </c>
      <c r="T455" s="112"/>
      <c r="U455" s="112"/>
      <c r="V455" s="112"/>
      <c r="W455" s="112"/>
      <c r="X455" s="112"/>
      <c r="Y455" s="112"/>
      <c r="Z455" s="112"/>
      <c r="AA455" s="112"/>
      <c r="AB455" s="112"/>
      <c r="AC455" s="112"/>
      <c r="AD455" s="112"/>
      <c r="AE455" s="112"/>
      <c r="AF455" s="114"/>
      <c r="AG455" s="8"/>
      <c r="AH455" s="8"/>
      <c r="AI455" s="27"/>
      <c r="AK455" s="2" t="b">
        <v>0</v>
      </c>
      <c r="AL455" s="2" t="b">
        <v>0</v>
      </c>
    </row>
    <row r="456" spans="1:39">
      <c r="A456" s="8"/>
      <c r="B456" s="115"/>
      <c r="C456" s="100"/>
      <c r="D456" s="117" t="s">
        <v>708</v>
      </c>
      <c r="E456" s="116"/>
      <c r="F456" s="116"/>
      <c r="G456" s="116"/>
      <c r="H456" s="116"/>
      <c r="I456" s="116"/>
      <c r="J456" s="116"/>
      <c r="K456" s="116"/>
      <c r="L456" s="116"/>
      <c r="M456" s="116"/>
      <c r="N456" s="116"/>
      <c r="O456" s="100"/>
      <c r="P456" s="117"/>
      <c r="Q456" s="116"/>
      <c r="R456" s="100"/>
      <c r="S456" s="117" t="s">
        <v>713</v>
      </c>
      <c r="T456" s="116"/>
      <c r="U456" s="116"/>
      <c r="V456" s="116"/>
      <c r="W456" s="116"/>
      <c r="X456" s="116"/>
      <c r="Y456" s="116"/>
      <c r="Z456" s="116"/>
      <c r="AA456" s="116"/>
      <c r="AB456" s="116"/>
      <c r="AC456" s="116"/>
      <c r="AD456" s="116"/>
      <c r="AE456" s="116"/>
      <c r="AF456" s="118"/>
      <c r="AG456" s="8"/>
      <c r="AH456" s="8"/>
      <c r="AI456" s="27"/>
      <c r="AK456" s="2" t="b">
        <v>0</v>
      </c>
      <c r="AL456" s="2" t="b">
        <v>0</v>
      </c>
    </row>
    <row r="457" spans="1:39">
      <c r="A457" s="8"/>
      <c r="B457" s="115"/>
      <c r="C457" s="100"/>
      <c r="D457" s="117" t="s">
        <v>710</v>
      </c>
      <c r="E457" s="116"/>
      <c r="F457" s="116"/>
      <c r="G457" s="116"/>
      <c r="H457" s="116"/>
      <c r="I457" s="116"/>
      <c r="J457" s="116"/>
      <c r="K457" s="116"/>
      <c r="L457" s="116"/>
      <c r="M457" s="116"/>
      <c r="N457" s="116"/>
      <c r="O457" s="100"/>
      <c r="P457" s="117"/>
      <c r="Q457" s="116"/>
      <c r="R457" s="100"/>
      <c r="S457" s="117" t="s">
        <v>714</v>
      </c>
      <c r="T457" s="116"/>
      <c r="U457" s="116"/>
      <c r="V457" s="116"/>
      <c r="W457" s="116"/>
      <c r="X457" s="116"/>
      <c r="Y457" s="116"/>
      <c r="Z457" s="116"/>
      <c r="AA457" s="116"/>
      <c r="AB457" s="116"/>
      <c r="AC457" s="116"/>
      <c r="AD457" s="116"/>
      <c r="AE457" s="116"/>
      <c r="AF457" s="118"/>
      <c r="AG457" s="8"/>
      <c r="AH457" s="8"/>
      <c r="AI457" s="27"/>
      <c r="AK457" s="2" t="b">
        <v>0</v>
      </c>
      <c r="AL457" s="2" t="b">
        <v>0</v>
      </c>
    </row>
    <row r="458" spans="1:39">
      <c r="A458" s="8"/>
      <c r="B458" s="115"/>
      <c r="C458" s="100"/>
      <c r="D458" s="117"/>
      <c r="E458" s="347" t="s">
        <v>723</v>
      </c>
      <c r="F458" s="347"/>
      <c r="G458" s="347"/>
      <c r="H458" s="347"/>
      <c r="I458" s="347"/>
      <c r="J458" s="347"/>
      <c r="K458" s="347"/>
      <c r="L458" s="347"/>
      <c r="M458" s="347"/>
      <c r="N458" s="347"/>
      <c r="O458" s="347"/>
      <c r="P458" s="347"/>
      <c r="Q458" s="347"/>
      <c r="R458" s="100"/>
      <c r="S458" s="117"/>
      <c r="T458" s="116"/>
      <c r="U458" s="116"/>
      <c r="V458" s="116"/>
      <c r="W458" s="116"/>
      <c r="X458" s="116"/>
      <c r="Y458" s="116"/>
      <c r="Z458" s="116"/>
      <c r="AA458" s="116"/>
      <c r="AB458" s="116"/>
      <c r="AC458" s="116"/>
      <c r="AD458" s="116"/>
      <c r="AE458" s="116"/>
      <c r="AF458" s="118"/>
      <c r="AG458" s="8"/>
      <c r="AH458" s="8"/>
      <c r="AI458" s="27"/>
      <c r="AK458" s="2" t="b">
        <v>0</v>
      </c>
    </row>
    <row r="459" spans="1:39">
      <c r="A459" s="8"/>
      <c r="B459" s="119"/>
      <c r="C459" s="105"/>
      <c r="D459" s="182" t="s">
        <v>711</v>
      </c>
      <c r="E459" s="182"/>
      <c r="F459" s="182"/>
      <c r="G459" s="182"/>
      <c r="H459" s="182"/>
      <c r="I459" s="182"/>
      <c r="J459" s="182"/>
      <c r="K459" s="182"/>
      <c r="L459" s="182"/>
      <c r="M459" s="182"/>
      <c r="N459" s="182"/>
      <c r="O459" s="182"/>
      <c r="P459" s="182"/>
      <c r="Q459" s="182"/>
      <c r="R459" s="182"/>
      <c r="S459" s="182"/>
      <c r="T459" s="182"/>
      <c r="U459" s="182"/>
      <c r="V459" s="182"/>
      <c r="W459" s="182"/>
      <c r="X459" s="182"/>
      <c r="Y459" s="182"/>
      <c r="Z459" s="182"/>
      <c r="AA459" s="182"/>
      <c r="AB459" s="182"/>
      <c r="AC459" s="182"/>
      <c r="AD459" s="182"/>
      <c r="AE459" s="182"/>
      <c r="AF459" s="34"/>
      <c r="AG459" s="8"/>
      <c r="AH459" s="8"/>
      <c r="AI459" s="27"/>
      <c r="AK459" s="2">
        <f>AK455*1</f>
        <v>0</v>
      </c>
      <c r="AL459" s="2">
        <f>AL455*2</f>
        <v>0</v>
      </c>
    </row>
    <row r="460" spans="1:39">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8"/>
      <c r="AI460" s="27"/>
      <c r="AK460" s="2">
        <f>AK456*3</f>
        <v>0</v>
      </c>
      <c r="AL460" s="2">
        <f>AL456*4</f>
        <v>0</v>
      </c>
    </row>
    <row r="461" spans="1:39">
      <c r="A461" s="10"/>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8"/>
      <c r="AD461" s="8"/>
      <c r="AE461" s="8"/>
      <c r="AF461" s="8"/>
      <c r="AG461" s="8"/>
      <c r="AH461" s="8"/>
      <c r="AI461" s="27"/>
      <c r="AK461" s="2">
        <f>AK457*5</f>
        <v>0</v>
      </c>
      <c r="AL461" s="2">
        <f>AL457*6</f>
        <v>0</v>
      </c>
      <c r="AM461" s="2" t="str">
        <f>E458</f>
        <v>（具体的に：　　　　　　　　　　　　　）</v>
      </c>
    </row>
    <row r="462" spans="1:39">
      <c r="A462" s="8"/>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8"/>
      <c r="AI462" s="27"/>
      <c r="AK462" s="2">
        <f>AK458*7</f>
        <v>0</v>
      </c>
    </row>
    <row r="463" spans="1:39">
      <c r="A463" s="9"/>
      <c r="B463" s="12" t="s">
        <v>715</v>
      </c>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8"/>
      <c r="AD463" s="8"/>
      <c r="AE463" s="8"/>
      <c r="AF463" s="8"/>
      <c r="AG463" s="8"/>
      <c r="AH463" s="8"/>
      <c r="AI463" s="27"/>
    </row>
    <row r="464" spans="1:39">
      <c r="A464" s="9"/>
      <c r="B464" s="12" t="s">
        <v>716</v>
      </c>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8"/>
      <c r="AD464" s="8"/>
      <c r="AE464" s="8"/>
      <c r="AF464" s="8"/>
      <c r="AG464" s="8"/>
      <c r="AH464" s="8"/>
      <c r="AI464" s="27"/>
    </row>
    <row r="465" spans="1:46">
      <c r="A465" s="9"/>
      <c r="B465" s="9" t="s">
        <v>717</v>
      </c>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8"/>
      <c r="AD465" s="8"/>
      <c r="AE465" s="8"/>
      <c r="AF465" s="8"/>
      <c r="AG465" s="8"/>
      <c r="AH465" s="8"/>
      <c r="AI465" s="27"/>
    </row>
    <row r="466" spans="1:46">
      <c r="A466" s="9"/>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8"/>
      <c r="AF466" s="8"/>
      <c r="AG466" s="8"/>
      <c r="AH466" s="8"/>
      <c r="AI466" s="27"/>
    </row>
    <row r="467" spans="1:46">
      <c r="A467" s="11"/>
      <c r="B467" s="123"/>
      <c r="C467" s="95"/>
      <c r="D467" s="81" t="s">
        <v>720</v>
      </c>
      <c r="E467" s="97"/>
      <c r="F467" s="97"/>
      <c r="G467" s="97"/>
      <c r="H467" s="97"/>
      <c r="I467" s="95"/>
      <c r="J467" s="81"/>
      <c r="K467" s="97"/>
      <c r="L467" s="97"/>
      <c r="M467" s="97"/>
      <c r="N467" s="97"/>
      <c r="O467" s="95"/>
      <c r="P467" s="81"/>
      <c r="Q467" s="97"/>
      <c r="R467" s="97"/>
      <c r="S467" s="97"/>
      <c r="T467" s="97"/>
      <c r="U467" s="95"/>
      <c r="V467" s="81"/>
      <c r="W467" s="97"/>
      <c r="X467" s="97"/>
      <c r="Y467" s="97"/>
      <c r="Z467" s="97"/>
      <c r="AA467" s="97"/>
      <c r="AB467" s="97"/>
      <c r="AC467" s="97"/>
      <c r="AD467" s="97"/>
      <c r="AE467" s="95"/>
      <c r="AF467" s="95"/>
      <c r="AG467" s="99"/>
      <c r="AH467" s="8"/>
      <c r="AI467" s="27">
        <v>0</v>
      </c>
    </row>
    <row r="468" spans="1:46">
      <c r="A468" s="11"/>
      <c r="B468" s="124"/>
      <c r="C468" s="100"/>
      <c r="D468" s="75" t="s">
        <v>721</v>
      </c>
      <c r="E468" s="102"/>
      <c r="F468" s="102"/>
      <c r="G468" s="102"/>
      <c r="H468" s="102"/>
      <c r="I468" s="100"/>
      <c r="J468" s="75"/>
      <c r="K468" s="102"/>
      <c r="L468" s="102"/>
      <c r="M468" s="102"/>
      <c r="N468" s="102"/>
      <c r="O468" s="100"/>
      <c r="P468" s="75"/>
      <c r="Q468" s="102"/>
      <c r="R468" s="102"/>
      <c r="S468" s="102"/>
      <c r="T468" s="102"/>
      <c r="U468" s="100"/>
      <c r="V468" s="75"/>
      <c r="W468" s="102"/>
      <c r="X468" s="102"/>
      <c r="Y468" s="102"/>
      <c r="Z468" s="102"/>
      <c r="AA468" s="102"/>
      <c r="AB468" s="102"/>
      <c r="AC468" s="102"/>
      <c r="AD468" s="102"/>
      <c r="AE468" s="100"/>
      <c r="AF468" s="100"/>
      <c r="AG468" s="99"/>
      <c r="AH468" s="8"/>
      <c r="AI468" s="27"/>
    </row>
    <row r="469" spans="1:46">
      <c r="A469" s="11"/>
      <c r="B469" s="124"/>
      <c r="C469" s="100"/>
      <c r="D469" s="75" t="s">
        <v>722</v>
      </c>
      <c r="E469" s="102"/>
      <c r="F469" s="102"/>
      <c r="G469" s="102"/>
      <c r="H469" s="102"/>
      <c r="I469" s="100"/>
      <c r="J469" s="75"/>
      <c r="K469" s="102"/>
      <c r="L469" s="102"/>
      <c r="M469" s="102"/>
      <c r="N469" s="102"/>
      <c r="O469" s="100"/>
      <c r="P469" s="75"/>
      <c r="Q469" s="102"/>
      <c r="R469" s="102"/>
      <c r="S469" s="102"/>
      <c r="T469" s="102"/>
      <c r="U469" s="100"/>
      <c r="V469" s="75"/>
      <c r="W469" s="102"/>
      <c r="X469" s="102"/>
      <c r="Y469" s="102"/>
      <c r="Z469" s="102"/>
      <c r="AA469" s="102"/>
      <c r="AB469" s="102"/>
      <c r="AC469" s="102"/>
      <c r="AD469" s="102"/>
      <c r="AE469" s="100"/>
      <c r="AF469" s="100"/>
      <c r="AG469" s="99"/>
      <c r="AH469" s="8"/>
      <c r="AI469" s="27"/>
    </row>
    <row r="470" spans="1:46">
      <c r="A470" s="11"/>
      <c r="B470" s="125"/>
      <c r="C470" s="105"/>
      <c r="D470" s="32" t="s">
        <v>169</v>
      </c>
      <c r="E470" s="31"/>
      <c r="F470" s="31"/>
      <c r="G470" s="31"/>
      <c r="H470" s="296" t="s">
        <v>906</v>
      </c>
      <c r="I470" s="296"/>
      <c r="J470" s="296"/>
      <c r="K470" s="296"/>
      <c r="L470" s="296"/>
      <c r="M470" s="296"/>
      <c r="N470" s="296"/>
      <c r="O470" s="296"/>
      <c r="P470" s="296"/>
      <c r="Q470" s="296"/>
      <c r="R470" s="296"/>
      <c r="S470" s="296"/>
      <c r="T470" s="296"/>
      <c r="U470" s="296"/>
      <c r="V470" s="296"/>
      <c r="W470" s="296"/>
      <c r="X470" s="296"/>
      <c r="Y470" s="296"/>
      <c r="Z470" s="296"/>
      <c r="AA470" s="296"/>
      <c r="AB470" s="296"/>
      <c r="AC470" s="296"/>
      <c r="AD470" s="296"/>
      <c r="AE470" s="296"/>
      <c r="AF470" s="297"/>
      <c r="AG470" s="99"/>
      <c r="AH470" s="8"/>
      <c r="AI470" s="27"/>
      <c r="AK470" s="2" t="str">
        <f>H470</f>
        <v>（具体的に：　　　　　　　　　　　　　　　　　　　　　　　　　　　　　　　　　　　）</v>
      </c>
    </row>
    <row r="471" spans="1:46">
      <c r="A471" s="8"/>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8"/>
      <c r="AI471" s="27"/>
    </row>
    <row r="472" spans="1:46">
      <c r="A472" s="8"/>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8"/>
      <c r="AI472" s="27"/>
    </row>
    <row r="473" spans="1:46">
      <c r="A473" s="9"/>
      <c r="B473" s="121" t="s">
        <v>668</v>
      </c>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8"/>
      <c r="AI473" s="27"/>
    </row>
    <row r="474" spans="1:46">
      <c r="A474" s="9"/>
      <c r="B474" s="121" t="s">
        <v>605</v>
      </c>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8"/>
      <c r="AI474" s="27"/>
    </row>
    <row r="475" spans="1:46">
      <c r="A475" s="9"/>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9"/>
      <c r="AE475" s="9"/>
      <c r="AF475" s="9"/>
      <c r="AG475" s="9"/>
      <c r="AH475" s="8"/>
      <c r="AI475" s="27"/>
      <c r="AK475" s="2" t="s">
        <v>535</v>
      </c>
    </row>
    <row r="476" spans="1:46">
      <c r="A476" s="10"/>
      <c r="B476" s="111"/>
      <c r="C476" s="95"/>
      <c r="D476" s="113" t="s">
        <v>669</v>
      </c>
      <c r="E476" s="112"/>
      <c r="F476" s="112"/>
      <c r="G476" s="112"/>
      <c r="H476" s="112"/>
      <c r="I476" s="112"/>
      <c r="J476" s="112"/>
      <c r="K476" s="112"/>
      <c r="L476" s="112"/>
      <c r="M476" s="112"/>
      <c r="N476" s="112"/>
      <c r="O476" s="95"/>
      <c r="P476" s="113" t="s">
        <v>672</v>
      </c>
      <c r="Q476" s="112"/>
      <c r="R476" s="112"/>
      <c r="S476" s="112"/>
      <c r="T476" s="112"/>
      <c r="U476" s="112"/>
      <c r="V476" s="112"/>
      <c r="W476" s="112"/>
      <c r="X476" s="112"/>
      <c r="Y476" s="112"/>
      <c r="Z476" s="112"/>
      <c r="AA476" s="112"/>
      <c r="AB476" s="112"/>
      <c r="AC476" s="112"/>
      <c r="AD476" s="95"/>
      <c r="AE476" s="95"/>
      <c r="AF476" s="98"/>
      <c r="AG476" s="8"/>
      <c r="AH476" s="8"/>
      <c r="AI476" s="249"/>
      <c r="AJ476" s="250"/>
      <c r="AK476" s="250" t="b">
        <v>0</v>
      </c>
      <c r="AL476" s="250" t="b">
        <v>0</v>
      </c>
      <c r="AM476" s="250" t="b">
        <v>0</v>
      </c>
      <c r="AN476" s="250"/>
      <c r="AO476" s="250"/>
      <c r="AP476" s="250"/>
      <c r="AQ476" s="250"/>
      <c r="AR476" s="250"/>
      <c r="AS476" s="250"/>
      <c r="AT476" s="250"/>
    </row>
    <row r="477" spans="1:46">
      <c r="A477" s="10"/>
      <c r="B477" s="115"/>
      <c r="C477" s="100"/>
      <c r="D477" s="117" t="s">
        <v>670</v>
      </c>
      <c r="E477" s="116"/>
      <c r="F477" s="116"/>
      <c r="G477" s="116"/>
      <c r="H477" s="116"/>
      <c r="I477" s="116"/>
      <c r="J477" s="116"/>
      <c r="K477" s="116"/>
      <c r="L477" s="116"/>
      <c r="M477" s="116"/>
      <c r="N477" s="116"/>
      <c r="O477" s="100"/>
      <c r="P477" s="117" t="s">
        <v>674</v>
      </c>
      <c r="Q477" s="116"/>
      <c r="R477" s="116"/>
      <c r="S477" s="116"/>
      <c r="T477" s="116"/>
      <c r="U477" s="116"/>
      <c r="V477" s="116"/>
      <c r="W477" s="116"/>
      <c r="X477" s="116"/>
      <c r="Y477" s="116"/>
      <c r="Z477" s="116"/>
      <c r="AA477" s="116"/>
      <c r="AB477" s="116"/>
      <c r="AC477" s="116"/>
      <c r="AD477" s="100"/>
      <c r="AE477" s="100"/>
      <c r="AF477" s="103"/>
      <c r="AG477" s="8"/>
      <c r="AH477" s="8"/>
      <c r="AI477" s="249"/>
      <c r="AJ477" s="250"/>
      <c r="AK477" s="250" t="b">
        <v>0</v>
      </c>
      <c r="AL477" s="250" t="b">
        <v>0</v>
      </c>
      <c r="AM477" s="250" t="b">
        <v>0</v>
      </c>
      <c r="AN477" s="250"/>
      <c r="AO477" s="250"/>
      <c r="AP477" s="250"/>
      <c r="AQ477" s="250"/>
      <c r="AR477" s="250"/>
      <c r="AS477" s="250"/>
      <c r="AT477" s="250"/>
    </row>
    <row r="478" spans="1:46">
      <c r="A478" s="10"/>
      <c r="B478" s="115"/>
      <c r="C478" s="100"/>
      <c r="D478" s="117" t="s">
        <v>280</v>
      </c>
      <c r="E478" s="116"/>
      <c r="F478" s="116"/>
      <c r="G478" s="116"/>
      <c r="H478" s="116"/>
      <c r="I478" s="116"/>
      <c r="J478" s="116"/>
      <c r="K478" s="116"/>
      <c r="L478" s="116"/>
      <c r="M478" s="116"/>
      <c r="N478" s="116"/>
      <c r="O478" s="100"/>
      <c r="P478" s="117" t="s">
        <v>675</v>
      </c>
      <c r="Q478" s="116"/>
      <c r="R478" s="116"/>
      <c r="S478" s="116"/>
      <c r="T478" s="116"/>
      <c r="U478" s="116"/>
      <c r="V478" s="116"/>
      <c r="W478" s="116"/>
      <c r="X478" s="116"/>
      <c r="Y478" s="116"/>
      <c r="Z478" s="116"/>
      <c r="AA478" s="116"/>
      <c r="AB478" s="116"/>
      <c r="AC478" s="116"/>
      <c r="AD478" s="100"/>
      <c r="AE478" s="100"/>
      <c r="AF478" s="103"/>
      <c r="AG478" s="8"/>
      <c r="AH478" s="8"/>
      <c r="AI478" s="249"/>
      <c r="AJ478" s="250"/>
      <c r="AK478" s="250" t="b">
        <v>0</v>
      </c>
      <c r="AL478" s="250" t="b">
        <v>0</v>
      </c>
      <c r="AM478" s="250"/>
      <c r="AN478" s="250"/>
      <c r="AO478" s="250"/>
      <c r="AP478" s="250"/>
      <c r="AQ478" s="250"/>
      <c r="AR478" s="250"/>
      <c r="AS478" s="250"/>
      <c r="AT478" s="250"/>
    </row>
    <row r="479" spans="1:46">
      <c r="A479" s="10"/>
      <c r="B479" s="115"/>
      <c r="C479" s="100"/>
      <c r="D479" s="117" t="s">
        <v>72</v>
      </c>
      <c r="E479" s="116"/>
      <c r="F479" s="116"/>
      <c r="G479" s="116"/>
      <c r="H479" s="116"/>
      <c r="I479" s="116"/>
      <c r="J479" s="116"/>
      <c r="K479" s="116"/>
      <c r="L479" s="116"/>
      <c r="M479" s="116"/>
      <c r="N479" s="116"/>
      <c r="O479" s="100"/>
      <c r="P479" s="117" t="s">
        <v>281</v>
      </c>
      <c r="Q479" s="116"/>
      <c r="R479" s="116"/>
      <c r="S479" s="116"/>
      <c r="T479" s="116"/>
      <c r="U479" s="116"/>
      <c r="V479" s="116"/>
      <c r="W479" s="116"/>
      <c r="X479" s="116"/>
      <c r="Y479" s="116"/>
      <c r="Z479" s="116"/>
      <c r="AA479" s="116"/>
      <c r="AB479" s="116"/>
      <c r="AC479" s="116"/>
      <c r="AD479" s="100"/>
      <c r="AE479" s="100"/>
      <c r="AF479" s="103"/>
      <c r="AG479" s="8"/>
      <c r="AH479" s="8"/>
      <c r="AI479" s="249"/>
      <c r="AJ479" s="250"/>
      <c r="AK479" s="250">
        <f>AK476*1</f>
        <v>0</v>
      </c>
      <c r="AL479" s="250">
        <f>AL476*2</f>
        <v>0</v>
      </c>
      <c r="AM479" s="250">
        <f>AM476*3</f>
        <v>0</v>
      </c>
      <c r="AN479" s="250"/>
      <c r="AO479" s="250"/>
      <c r="AP479" s="250"/>
      <c r="AQ479" s="250"/>
      <c r="AR479" s="250"/>
      <c r="AS479" s="250"/>
      <c r="AT479" s="250"/>
    </row>
    <row r="480" spans="1:46">
      <c r="A480" s="10"/>
      <c r="B480" s="119"/>
      <c r="C480" s="105"/>
      <c r="D480" s="279" t="s">
        <v>865</v>
      </c>
      <c r="E480" s="279"/>
      <c r="F480" s="279"/>
      <c r="G480" s="279"/>
      <c r="H480" s="279"/>
      <c r="I480" s="279"/>
      <c r="J480" s="279"/>
      <c r="K480" s="279"/>
      <c r="L480" s="279"/>
      <c r="M480" s="279"/>
      <c r="N480" s="279"/>
      <c r="O480" s="30"/>
      <c r="P480" s="30"/>
      <c r="Q480" s="30"/>
      <c r="R480" s="30"/>
      <c r="S480" s="30"/>
      <c r="T480" s="30"/>
      <c r="U480" s="30"/>
      <c r="V480" s="30"/>
      <c r="W480" s="30"/>
      <c r="X480" s="30"/>
      <c r="Y480" s="30"/>
      <c r="Z480" s="30"/>
      <c r="AA480" s="30"/>
      <c r="AB480" s="30"/>
      <c r="AC480" s="30"/>
      <c r="AD480" s="105"/>
      <c r="AE480" s="105"/>
      <c r="AF480" s="126"/>
      <c r="AG480" s="8"/>
      <c r="AH480" s="8"/>
      <c r="AI480" s="249"/>
      <c r="AJ480" s="250"/>
      <c r="AK480" s="250">
        <f>AK477*4</f>
        <v>0</v>
      </c>
      <c r="AL480" s="250">
        <f>AL477*5</f>
        <v>0</v>
      </c>
      <c r="AM480" s="250">
        <f>AM477*6</f>
        <v>0</v>
      </c>
      <c r="AN480" s="250"/>
      <c r="AO480" s="250"/>
      <c r="AP480" s="250"/>
      <c r="AQ480" s="250"/>
      <c r="AR480" s="250"/>
      <c r="AS480" s="250"/>
      <c r="AT480" s="250"/>
    </row>
    <row r="481" spans="1:46">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8"/>
      <c r="AE481" s="8"/>
      <c r="AF481" s="8"/>
      <c r="AG481" s="8"/>
      <c r="AH481" s="8"/>
      <c r="AI481" s="249"/>
      <c r="AJ481" s="250"/>
      <c r="AK481" s="250">
        <f>AK478*7</f>
        <v>0</v>
      </c>
      <c r="AL481" s="250">
        <f>AL478*8</f>
        <v>0</v>
      </c>
      <c r="AM481" s="250"/>
      <c r="AN481" s="250"/>
      <c r="AO481" s="250"/>
      <c r="AP481" s="250"/>
      <c r="AQ481" s="250"/>
      <c r="AR481" s="250"/>
      <c r="AS481" s="250"/>
      <c r="AT481" s="250"/>
    </row>
    <row r="482" spans="1:46">
      <c r="A482" s="10"/>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8"/>
      <c r="AG482" s="8"/>
      <c r="AH482" s="8"/>
      <c r="AI482" s="249"/>
      <c r="AJ482" s="250"/>
      <c r="AK482" s="250" t="str">
        <f>D480</f>
        <v>（具体的に：　　　　　　　　　　）</v>
      </c>
      <c r="AL482" s="250"/>
      <c r="AM482" s="250"/>
      <c r="AN482" s="250"/>
      <c r="AO482" s="250"/>
      <c r="AP482" s="250"/>
      <c r="AQ482" s="250"/>
      <c r="AR482" s="250"/>
      <c r="AS482" s="250"/>
      <c r="AT482" s="250"/>
    </row>
    <row r="483" spans="1:46">
      <c r="A483" s="9"/>
      <c r="B483" s="121" t="s">
        <v>676</v>
      </c>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8"/>
      <c r="AG483" s="8"/>
      <c r="AH483" s="8"/>
      <c r="AI483" s="249"/>
      <c r="AJ483" s="250"/>
      <c r="AK483" s="250"/>
      <c r="AL483" s="250"/>
      <c r="AM483" s="250"/>
      <c r="AN483" s="250"/>
      <c r="AO483" s="250"/>
      <c r="AP483" s="250"/>
      <c r="AQ483" s="250"/>
      <c r="AR483" s="250"/>
      <c r="AS483" s="250"/>
      <c r="AT483" s="250"/>
    </row>
    <row r="484" spans="1:46">
      <c r="A484" s="9"/>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9"/>
      <c r="AC484" s="9"/>
      <c r="AD484" s="9"/>
      <c r="AE484" s="9"/>
      <c r="AF484" s="8"/>
      <c r="AG484" s="8"/>
      <c r="AH484" s="8"/>
      <c r="AI484" s="249"/>
      <c r="AJ484" s="250"/>
      <c r="AK484" s="250" t="s">
        <v>536</v>
      </c>
      <c r="AL484" s="250"/>
      <c r="AM484" s="250"/>
      <c r="AN484" s="250"/>
      <c r="AO484" s="250"/>
      <c r="AP484" s="250"/>
      <c r="AQ484" s="250"/>
      <c r="AR484" s="250"/>
      <c r="AS484" s="250"/>
      <c r="AT484" s="250"/>
    </row>
    <row r="485" spans="1:46">
      <c r="A485" s="10"/>
      <c r="B485" s="111"/>
      <c r="C485" s="95"/>
      <c r="D485" s="113" t="s">
        <v>669</v>
      </c>
      <c r="E485" s="112"/>
      <c r="F485" s="112"/>
      <c r="G485" s="112"/>
      <c r="H485" s="112"/>
      <c r="I485" s="112"/>
      <c r="J485" s="112"/>
      <c r="K485" s="112"/>
      <c r="L485" s="112"/>
      <c r="M485" s="112"/>
      <c r="N485" s="112"/>
      <c r="O485" s="95"/>
      <c r="P485" s="113" t="s">
        <v>671</v>
      </c>
      <c r="Q485" s="112"/>
      <c r="R485" s="112"/>
      <c r="S485" s="112"/>
      <c r="T485" s="112"/>
      <c r="U485" s="112"/>
      <c r="V485" s="112"/>
      <c r="W485" s="112"/>
      <c r="X485" s="112"/>
      <c r="Y485" s="112"/>
      <c r="Z485" s="112"/>
      <c r="AA485" s="112"/>
      <c r="AB485" s="95"/>
      <c r="AC485" s="95"/>
      <c r="AD485" s="95"/>
      <c r="AE485" s="95"/>
      <c r="AF485" s="98"/>
      <c r="AG485" s="8"/>
      <c r="AH485" s="8"/>
      <c r="AI485" s="249"/>
      <c r="AJ485" s="250"/>
      <c r="AK485" s="250" t="b">
        <v>0</v>
      </c>
      <c r="AL485" s="250" t="b">
        <v>0</v>
      </c>
      <c r="AM485" s="250" t="b">
        <v>0</v>
      </c>
      <c r="AN485" s="250"/>
      <c r="AO485" s="250"/>
      <c r="AP485" s="250"/>
      <c r="AQ485" s="250"/>
      <c r="AR485" s="250"/>
      <c r="AS485" s="250"/>
      <c r="AT485" s="250"/>
    </row>
    <row r="486" spans="1:46">
      <c r="A486" s="10"/>
      <c r="B486" s="115"/>
      <c r="C486" s="100"/>
      <c r="D486" s="117" t="s">
        <v>670</v>
      </c>
      <c r="E486" s="116"/>
      <c r="F486" s="116"/>
      <c r="G486" s="116"/>
      <c r="H486" s="116"/>
      <c r="I486" s="116"/>
      <c r="J486" s="116"/>
      <c r="K486" s="116"/>
      <c r="L486" s="116"/>
      <c r="M486" s="116"/>
      <c r="N486" s="116"/>
      <c r="O486" s="100"/>
      <c r="P486" s="117" t="s">
        <v>673</v>
      </c>
      <c r="Q486" s="116"/>
      <c r="R486" s="116"/>
      <c r="S486" s="116"/>
      <c r="T486" s="116"/>
      <c r="U486" s="116"/>
      <c r="V486" s="116"/>
      <c r="W486" s="116"/>
      <c r="X486" s="116"/>
      <c r="Y486" s="116"/>
      <c r="Z486" s="116"/>
      <c r="AA486" s="116"/>
      <c r="AB486" s="100"/>
      <c r="AC486" s="100"/>
      <c r="AD486" s="100"/>
      <c r="AE486" s="100"/>
      <c r="AF486" s="103"/>
      <c r="AG486" s="8"/>
      <c r="AH486" s="8"/>
      <c r="AI486" s="249"/>
      <c r="AJ486" s="250"/>
      <c r="AK486" s="250" t="b">
        <v>0</v>
      </c>
      <c r="AL486" s="250" t="b">
        <v>0</v>
      </c>
      <c r="AM486" s="250" t="b">
        <v>0</v>
      </c>
      <c r="AN486" s="250"/>
      <c r="AO486" s="250"/>
      <c r="AP486" s="250"/>
      <c r="AQ486" s="250"/>
      <c r="AR486" s="250"/>
      <c r="AS486" s="250"/>
      <c r="AT486" s="250"/>
    </row>
    <row r="487" spans="1:46">
      <c r="A487" s="10"/>
      <c r="B487" s="115"/>
      <c r="C487" s="100"/>
      <c r="D487" s="117" t="s">
        <v>280</v>
      </c>
      <c r="E487" s="116"/>
      <c r="F487" s="116"/>
      <c r="G487" s="116"/>
      <c r="H487" s="116"/>
      <c r="I487" s="116"/>
      <c r="J487" s="116"/>
      <c r="K487" s="116"/>
      <c r="L487" s="116"/>
      <c r="M487" s="116"/>
      <c r="N487" s="116"/>
      <c r="O487" s="100"/>
      <c r="P487" s="117" t="s">
        <v>675</v>
      </c>
      <c r="Q487" s="116"/>
      <c r="R487" s="116"/>
      <c r="S487" s="116"/>
      <c r="T487" s="116"/>
      <c r="U487" s="116"/>
      <c r="V487" s="116"/>
      <c r="W487" s="116"/>
      <c r="X487" s="116"/>
      <c r="Y487" s="116"/>
      <c r="Z487" s="116"/>
      <c r="AA487" s="116"/>
      <c r="AB487" s="100"/>
      <c r="AC487" s="100"/>
      <c r="AD487" s="100"/>
      <c r="AE487" s="100"/>
      <c r="AF487" s="103"/>
      <c r="AG487" s="8"/>
      <c r="AH487" s="8"/>
      <c r="AI487" s="249"/>
      <c r="AJ487" s="250"/>
      <c r="AK487" s="250" t="b">
        <v>0</v>
      </c>
      <c r="AL487" s="250" t="b">
        <v>0</v>
      </c>
      <c r="AM487" s="250"/>
      <c r="AN487" s="250"/>
      <c r="AO487" s="250"/>
      <c r="AP487" s="250"/>
      <c r="AQ487" s="250"/>
      <c r="AR487" s="250"/>
      <c r="AS487" s="250"/>
      <c r="AT487" s="250"/>
    </row>
    <row r="488" spans="1:46">
      <c r="A488" s="10"/>
      <c r="B488" s="115"/>
      <c r="C488" s="100"/>
      <c r="D488" s="117" t="s">
        <v>72</v>
      </c>
      <c r="E488" s="116"/>
      <c r="F488" s="116"/>
      <c r="G488" s="116"/>
      <c r="H488" s="116"/>
      <c r="I488" s="116"/>
      <c r="J488" s="116"/>
      <c r="K488" s="116"/>
      <c r="L488" s="116"/>
      <c r="M488" s="116"/>
      <c r="N488" s="116"/>
      <c r="O488" s="100"/>
      <c r="P488" s="117" t="s">
        <v>724</v>
      </c>
      <c r="Q488" s="116"/>
      <c r="R488" s="116"/>
      <c r="S488" s="116"/>
      <c r="T488" s="116"/>
      <c r="U488" s="116"/>
      <c r="V488" s="116"/>
      <c r="W488" s="116"/>
      <c r="X488" s="116"/>
      <c r="Y488" s="116"/>
      <c r="Z488" s="116"/>
      <c r="AA488" s="116"/>
      <c r="AB488" s="100"/>
      <c r="AC488" s="100"/>
      <c r="AD488" s="100"/>
      <c r="AE488" s="100"/>
      <c r="AF488" s="103"/>
      <c r="AG488" s="8"/>
      <c r="AH488" s="8"/>
      <c r="AI488" s="249"/>
      <c r="AJ488" s="250"/>
      <c r="AK488" s="250">
        <f>AK485*1</f>
        <v>0</v>
      </c>
      <c r="AL488" s="250">
        <f>AL485*2</f>
        <v>0</v>
      </c>
      <c r="AM488" s="250">
        <f>AM485*3</f>
        <v>0</v>
      </c>
      <c r="AN488" s="250"/>
      <c r="AO488" s="250"/>
      <c r="AP488" s="250"/>
      <c r="AQ488" s="250"/>
      <c r="AR488" s="250"/>
      <c r="AS488" s="250"/>
      <c r="AT488" s="250"/>
    </row>
    <row r="489" spans="1:46">
      <c r="A489" s="10"/>
      <c r="B489" s="119"/>
      <c r="C489" s="105"/>
      <c r="D489" s="279" t="s">
        <v>865</v>
      </c>
      <c r="E489" s="279"/>
      <c r="F489" s="279"/>
      <c r="G489" s="279"/>
      <c r="H489" s="279"/>
      <c r="I489" s="279"/>
      <c r="J489" s="279"/>
      <c r="K489" s="279"/>
      <c r="L489" s="279"/>
      <c r="M489" s="279"/>
      <c r="N489" s="279"/>
      <c r="O489" s="30"/>
      <c r="P489" s="30"/>
      <c r="Q489" s="30"/>
      <c r="R489" s="30"/>
      <c r="S489" s="30"/>
      <c r="T489" s="30"/>
      <c r="U489" s="30"/>
      <c r="V489" s="30"/>
      <c r="W489" s="30"/>
      <c r="X489" s="30"/>
      <c r="Y489" s="30"/>
      <c r="Z489" s="30"/>
      <c r="AA489" s="30"/>
      <c r="AB489" s="105"/>
      <c r="AC489" s="105"/>
      <c r="AD489" s="105"/>
      <c r="AE489" s="105"/>
      <c r="AF489" s="126"/>
      <c r="AG489" s="8"/>
      <c r="AH489" s="8"/>
      <c r="AI489" s="249"/>
      <c r="AJ489" s="250"/>
      <c r="AK489" s="250">
        <f>AK486*4</f>
        <v>0</v>
      </c>
      <c r="AL489" s="250">
        <f>AL486*5</f>
        <v>0</v>
      </c>
      <c r="AM489" s="250">
        <f>AM486*6</f>
        <v>0</v>
      </c>
      <c r="AN489" s="250"/>
      <c r="AO489" s="250"/>
      <c r="AP489" s="250"/>
      <c r="AQ489" s="250"/>
      <c r="AR489" s="250"/>
      <c r="AS489" s="250"/>
      <c r="AT489" s="250"/>
    </row>
    <row r="490" spans="1:46">
      <c r="A490" s="10"/>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8"/>
      <c r="AG490" s="8"/>
      <c r="AH490" s="8"/>
      <c r="AI490" s="27"/>
      <c r="AK490" s="2">
        <f>AK487*7</f>
        <v>0</v>
      </c>
      <c r="AL490" s="2">
        <f>AL487*8</f>
        <v>0</v>
      </c>
    </row>
    <row r="491" spans="1:46">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8"/>
      <c r="AG491" s="8"/>
      <c r="AH491" s="8"/>
      <c r="AI491" s="27"/>
      <c r="AK491" s="2" t="str">
        <f>D489</f>
        <v>（具体的に：　　　　　　　　　　）</v>
      </c>
    </row>
    <row r="492" spans="1:46">
      <c r="A492" s="9"/>
      <c r="B492" s="9" t="s">
        <v>677</v>
      </c>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8"/>
      <c r="AG492" s="8"/>
      <c r="AH492" s="8"/>
      <c r="AI492" s="27"/>
    </row>
    <row r="493" spans="1:46">
      <c r="A493" s="9"/>
      <c r="B493" s="9" t="s">
        <v>556</v>
      </c>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8"/>
      <c r="AG493" s="8"/>
      <c r="AH493" s="8"/>
      <c r="AI493" s="27"/>
    </row>
    <row r="494" spans="1:46">
      <c r="A494" s="9"/>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8"/>
      <c r="AH494" s="8"/>
      <c r="AI494" s="27"/>
      <c r="AK494" s="2" t="s">
        <v>704</v>
      </c>
    </row>
    <row r="495" spans="1:46">
      <c r="A495" s="10"/>
      <c r="B495" s="111"/>
      <c r="C495" s="95"/>
      <c r="D495" s="113" t="s">
        <v>282</v>
      </c>
      <c r="E495" s="112"/>
      <c r="F495" s="112"/>
      <c r="G495" s="112"/>
      <c r="H495" s="112"/>
      <c r="I495" s="112"/>
      <c r="J495" s="112"/>
      <c r="K495" s="112"/>
      <c r="L495" s="112"/>
      <c r="M495" s="112"/>
      <c r="N495" s="112"/>
      <c r="O495" s="112"/>
      <c r="P495" s="112"/>
      <c r="Q495" s="112"/>
      <c r="R495" s="95"/>
      <c r="S495" s="113" t="s">
        <v>286</v>
      </c>
      <c r="T495" s="112"/>
      <c r="U495" s="112"/>
      <c r="V495" s="112"/>
      <c r="W495" s="112"/>
      <c r="X495" s="112"/>
      <c r="Y495" s="112"/>
      <c r="Z495" s="112"/>
      <c r="AA495" s="112"/>
      <c r="AB495" s="112"/>
      <c r="AC495" s="112"/>
      <c r="AD495" s="112"/>
      <c r="AE495" s="112"/>
      <c r="AF495" s="112"/>
      <c r="AG495" s="98"/>
      <c r="AH495" s="8"/>
      <c r="AI495" s="27"/>
      <c r="AK495" s="2" t="b">
        <v>0</v>
      </c>
      <c r="AL495" s="2" t="b">
        <v>0</v>
      </c>
      <c r="AM495" s="2" t="b">
        <v>0</v>
      </c>
    </row>
    <row r="496" spans="1:46">
      <c r="A496" s="10"/>
      <c r="B496" s="115"/>
      <c r="C496" s="100"/>
      <c r="D496" s="117" t="s">
        <v>283</v>
      </c>
      <c r="E496" s="116"/>
      <c r="F496" s="116"/>
      <c r="G496" s="116"/>
      <c r="H496" s="116"/>
      <c r="I496" s="116"/>
      <c r="J496" s="116"/>
      <c r="K496" s="116"/>
      <c r="L496" s="116"/>
      <c r="M496" s="116"/>
      <c r="N496" s="116"/>
      <c r="O496" s="116"/>
      <c r="P496" s="116"/>
      <c r="Q496" s="116"/>
      <c r="R496" s="100"/>
      <c r="S496" s="117" t="s">
        <v>287</v>
      </c>
      <c r="T496" s="116"/>
      <c r="U496" s="116"/>
      <c r="V496" s="116"/>
      <c r="W496" s="116"/>
      <c r="X496" s="116"/>
      <c r="Y496" s="116"/>
      <c r="Z496" s="116"/>
      <c r="AA496" s="116"/>
      <c r="AB496" s="116"/>
      <c r="AC496" s="116"/>
      <c r="AD496" s="116"/>
      <c r="AE496" s="116"/>
      <c r="AF496" s="116"/>
      <c r="AG496" s="103"/>
      <c r="AH496" s="8"/>
      <c r="AI496" s="27"/>
      <c r="AK496" s="2" t="b">
        <v>0</v>
      </c>
      <c r="AL496" s="2" t="b">
        <v>0</v>
      </c>
      <c r="AM496" s="2" t="b">
        <v>0</v>
      </c>
    </row>
    <row r="497" spans="1:39">
      <c r="A497" s="10"/>
      <c r="B497" s="115"/>
      <c r="C497" s="100"/>
      <c r="D497" s="117" t="s">
        <v>284</v>
      </c>
      <c r="E497" s="116"/>
      <c r="F497" s="116"/>
      <c r="G497" s="116"/>
      <c r="H497" s="116"/>
      <c r="I497" s="116"/>
      <c r="J497" s="116"/>
      <c r="K497" s="116"/>
      <c r="L497" s="116"/>
      <c r="M497" s="116"/>
      <c r="N497" s="116"/>
      <c r="O497" s="116"/>
      <c r="P497" s="116"/>
      <c r="Q497" s="116"/>
      <c r="R497" s="100"/>
      <c r="S497" s="117" t="s">
        <v>288</v>
      </c>
      <c r="T497" s="116"/>
      <c r="U497" s="116"/>
      <c r="V497" s="116"/>
      <c r="W497" s="116"/>
      <c r="X497" s="116"/>
      <c r="Y497" s="116"/>
      <c r="Z497" s="116"/>
      <c r="AA497" s="116"/>
      <c r="AB497" s="116"/>
      <c r="AC497" s="116"/>
      <c r="AD497" s="116"/>
      <c r="AE497" s="116"/>
      <c r="AF497" s="116"/>
      <c r="AG497" s="103"/>
      <c r="AH497" s="8"/>
      <c r="AI497" s="27"/>
      <c r="AK497" s="2" t="b">
        <v>0</v>
      </c>
      <c r="AL497" s="2" t="b">
        <v>0</v>
      </c>
    </row>
    <row r="498" spans="1:39">
      <c r="A498" s="10"/>
      <c r="B498" s="115"/>
      <c r="C498" s="100"/>
      <c r="D498" s="117" t="s">
        <v>285</v>
      </c>
      <c r="E498" s="116"/>
      <c r="F498" s="116"/>
      <c r="G498" s="116"/>
      <c r="H498" s="116"/>
      <c r="I498" s="116"/>
      <c r="J498" s="116"/>
      <c r="K498" s="116"/>
      <c r="L498" s="116"/>
      <c r="M498" s="116"/>
      <c r="N498" s="116"/>
      <c r="O498" s="116"/>
      <c r="P498" s="116"/>
      <c r="Q498" s="116"/>
      <c r="R498" s="100"/>
      <c r="S498" s="117" t="s">
        <v>289</v>
      </c>
      <c r="T498" s="116"/>
      <c r="U498" s="116"/>
      <c r="V498" s="116"/>
      <c r="W498" s="116"/>
      <c r="X498" s="116"/>
      <c r="Y498" s="116"/>
      <c r="Z498" s="116"/>
      <c r="AA498" s="116"/>
      <c r="AB498" s="116"/>
      <c r="AC498" s="116"/>
      <c r="AD498" s="116"/>
      <c r="AE498" s="116"/>
      <c r="AF498" s="116"/>
      <c r="AG498" s="103"/>
      <c r="AH498" s="8"/>
      <c r="AI498" s="27"/>
      <c r="AK498" s="2">
        <f>AK495*1</f>
        <v>0</v>
      </c>
      <c r="AL498" s="2">
        <f>AL495*2</f>
        <v>0</v>
      </c>
      <c r="AM498" s="2">
        <f>AM495*3</f>
        <v>0</v>
      </c>
    </row>
    <row r="499" spans="1:39">
      <c r="A499" s="10"/>
      <c r="B499" s="119"/>
      <c r="C499" s="30"/>
      <c r="D499" s="30"/>
      <c r="E499" s="30"/>
      <c r="F499" s="30"/>
      <c r="G499" s="30"/>
      <c r="H499" s="30"/>
      <c r="I499" s="30"/>
      <c r="J499" s="30"/>
      <c r="K499" s="30"/>
      <c r="L499" s="30"/>
      <c r="M499" s="30"/>
      <c r="N499" s="30"/>
      <c r="O499" s="30"/>
      <c r="P499" s="30"/>
      <c r="Q499" s="30"/>
      <c r="R499" s="105"/>
      <c r="S499" s="279" t="s">
        <v>735</v>
      </c>
      <c r="T499" s="279"/>
      <c r="U499" s="279"/>
      <c r="V499" s="279"/>
      <c r="W499" s="279"/>
      <c r="X499" s="279"/>
      <c r="Y499" s="279"/>
      <c r="Z499" s="279"/>
      <c r="AA499" s="279"/>
      <c r="AB499" s="279"/>
      <c r="AC499" s="279"/>
      <c r="AD499" s="279"/>
      <c r="AE499" s="279"/>
      <c r="AF499" s="279"/>
      <c r="AG499" s="280"/>
      <c r="AH499" s="8"/>
      <c r="AI499" s="27"/>
      <c r="AK499" s="2">
        <f>AK496*4</f>
        <v>0</v>
      </c>
      <c r="AL499" s="2">
        <f>AL496*5</f>
        <v>0</v>
      </c>
      <c r="AM499" s="2">
        <f>AM496*6</f>
        <v>0</v>
      </c>
    </row>
    <row r="500" spans="1:39">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8"/>
      <c r="AH500" s="8"/>
      <c r="AI500" s="27"/>
      <c r="AK500" s="2">
        <f>AK497*7</f>
        <v>0</v>
      </c>
      <c r="AL500" s="2">
        <f>AL497*8</f>
        <v>0</v>
      </c>
    </row>
    <row r="501" spans="1:39">
      <c r="A501" s="10"/>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8"/>
      <c r="AH501" s="8"/>
      <c r="AI501" s="27"/>
      <c r="AK501" s="2" t="str">
        <f>S499</f>
        <v>（具体的に：　　　　　　　       　 ）</v>
      </c>
    </row>
    <row r="502" spans="1:39">
      <c r="A502" s="9"/>
      <c r="B502" s="12" t="s">
        <v>725</v>
      </c>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8"/>
      <c r="AD502" s="8"/>
      <c r="AE502" s="8"/>
      <c r="AF502" s="8"/>
      <c r="AG502" s="8"/>
      <c r="AH502" s="8"/>
      <c r="AI502" s="27"/>
    </row>
    <row r="503" spans="1:39">
      <c r="A503" s="9"/>
      <c r="B503" s="12" t="s">
        <v>726</v>
      </c>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8"/>
      <c r="AD503" s="8"/>
      <c r="AE503" s="8"/>
      <c r="AF503" s="8"/>
      <c r="AG503" s="8"/>
      <c r="AH503" s="8"/>
      <c r="AI503" s="27"/>
    </row>
    <row r="504" spans="1:39">
      <c r="A504" s="9"/>
      <c r="B504" s="12" t="s">
        <v>727</v>
      </c>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8"/>
      <c r="AD504" s="8"/>
      <c r="AE504" s="8"/>
      <c r="AF504" s="8"/>
      <c r="AG504" s="8"/>
      <c r="AH504" s="8"/>
      <c r="AI504" s="27"/>
    </row>
    <row r="505" spans="1:39">
      <c r="A505" s="9"/>
      <c r="B505" s="12" t="s">
        <v>728</v>
      </c>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8"/>
      <c r="AD505" s="8"/>
      <c r="AE505" s="8"/>
      <c r="AF505" s="8"/>
      <c r="AG505" s="8"/>
      <c r="AH505" s="8"/>
      <c r="AI505" s="27"/>
    </row>
    <row r="506" spans="1:39">
      <c r="A506" s="9"/>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8"/>
      <c r="AF506" s="8"/>
      <c r="AG506" s="8"/>
      <c r="AH506" s="8"/>
      <c r="AI506" s="27"/>
    </row>
    <row r="507" spans="1:39">
      <c r="A507" s="11"/>
      <c r="B507" s="111"/>
      <c r="C507" s="112"/>
      <c r="D507" s="127" t="s">
        <v>729</v>
      </c>
      <c r="E507" s="112"/>
      <c r="F507" s="112"/>
      <c r="G507" s="112"/>
      <c r="H507" s="112"/>
      <c r="I507" s="112"/>
      <c r="J507" s="127"/>
      <c r="K507" s="112" t="s">
        <v>731</v>
      </c>
      <c r="L507" s="112"/>
      <c r="M507" s="112"/>
      <c r="N507" s="112"/>
      <c r="O507" s="112"/>
      <c r="P507" s="127"/>
      <c r="Q507" s="112"/>
      <c r="R507" s="112"/>
      <c r="S507" s="112"/>
      <c r="T507" s="112"/>
      <c r="U507" s="112"/>
      <c r="V507" s="127"/>
      <c r="W507" s="112"/>
      <c r="X507" s="112"/>
      <c r="Y507" s="112"/>
      <c r="Z507" s="112"/>
      <c r="AA507" s="112"/>
      <c r="AB507" s="112"/>
      <c r="AC507" s="112"/>
      <c r="AD507" s="112"/>
      <c r="AE507" s="112"/>
      <c r="AF507" s="112"/>
      <c r="AG507" s="114"/>
      <c r="AH507" s="8"/>
      <c r="AI507" s="27">
        <v>0</v>
      </c>
    </row>
    <row r="508" spans="1:39">
      <c r="A508" s="11"/>
      <c r="B508" s="115"/>
      <c r="C508" s="116"/>
      <c r="D508" s="128"/>
      <c r="E508" s="116"/>
      <c r="F508" s="116"/>
      <c r="G508" s="116"/>
      <c r="H508" s="116"/>
      <c r="I508" s="116"/>
      <c r="J508" s="128"/>
      <c r="K508" s="116"/>
      <c r="L508" s="116" t="s">
        <v>733</v>
      </c>
      <c r="M508" s="116"/>
      <c r="N508" s="116"/>
      <c r="O508" s="116"/>
      <c r="P508" s="116"/>
      <c r="Q508" s="116"/>
      <c r="R508" s="116"/>
      <c r="S508" s="116"/>
      <c r="T508" s="116"/>
      <c r="U508" s="116"/>
      <c r="V508" s="128"/>
      <c r="W508" s="116"/>
      <c r="X508" s="116"/>
      <c r="Y508" s="116"/>
      <c r="Z508" s="116"/>
      <c r="AA508" s="116"/>
      <c r="AB508" s="116"/>
      <c r="AC508" s="116"/>
      <c r="AD508" s="116"/>
      <c r="AE508" s="116"/>
      <c r="AF508" s="116"/>
      <c r="AG508" s="118"/>
      <c r="AH508" s="8"/>
      <c r="AI508" s="27">
        <v>0</v>
      </c>
    </row>
    <row r="509" spans="1:39">
      <c r="A509" s="11"/>
      <c r="B509" s="115"/>
      <c r="C509" s="116"/>
      <c r="D509" s="128"/>
      <c r="E509" s="116"/>
      <c r="F509" s="116"/>
      <c r="G509" s="116"/>
      <c r="H509" s="116"/>
      <c r="I509" s="116"/>
      <c r="J509" s="128"/>
      <c r="K509" s="116"/>
      <c r="L509" s="116" t="s">
        <v>730</v>
      </c>
      <c r="M509" s="116"/>
      <c r="N509" s="116"/>
      <c r="O509" s="116"/>
      <c r="P509" s="128"/>
      <c r="Q509" s="116"/>
      <c r="R509" s="116"/>
      <c r="S509" s="116"/>
      <c r="T509" s="116"/>
      <c r="U509" s="116"/>
      <c r="V509" s="128"/>
      <c r="W509" s="116"/>
      <c r="X509" s="116"/>
      <c r="Y509" s="116"/>
      <c r="Z509" s="116"/>
      <c r="AA509" s="116"/>
      <c r="AB509" s="116"/>
      <c r="AC509" s="116"/>
      <c r="AD509" s="116"/>
      <c r="AE509" s="116"/>
      <c r="AF509" s="116"/>
      <c r="AG509" s="118"/>
      <c r="AH509" s="8"/>
      <c r="AI509" s="27"/>
      <c r="AK509" s="2" t="str">
        <f>P510</f>
        <v>（具体的に：　　　　　　　　　　　　       　 ）</v>
      </c>
    </row>
    <row r="510" spans="1:39">
      <c r="A510" s="11"/>
      <c r="B510" s="115"/>
      <c r="C510" s="116"/>
      <c r="D510" s="128"/>
      <c r="E510" s="116"/>
      <c r="F510" s="116"/>
      <c r="G510" s="116"/>
      <c r="H510" s="116"/>
      <c r="I510" s="116"/>
      <c r="J510" s="128"/>
      <c r="K510" s="116"/>
      <c r="L510" s="116" t="s">
        <v>734</v>
      </c>
      <c r="M510" s="116"/>
      <c r="N510" s="116"/>
      <c r="O510" s="116"/>
      <c r="P510" s="316" t="s">
        <v>736</v>
      </c>
      <c r="Q510" s="316"/>
      <c r="R510" s="316"/>
      <c r="S510" s="316"/>
      <c r="T510" s="316"/>
      <c r="U510" s="316"/>
      <c r="V510" s="316"/>
      <c r="W510" s="316"/>
      <c r="X510" s="316"/>
      <c r="Y510" s="316"/>
      <c r="Z510" s="316"/>
      <c r="AA510" s="316"/>
      <c r="AB510" s="316"/>
      <c r="AC510" s="316"/>
      <c r="AD510" s="316"/>
      <c r="AE510" s="316"/>
      <c r="AF510" s="316"/>
      <c r="AG510" s="317"/>
      <c r="AH510" s="8"/>
      <c r="AI510" s="27"/>
    </row>
    <row r="511" spans="1:39">
      <c r="A511" s="11"/>
      <c r="B511" s="115"/>
      <c r="C511" s="116"/>
      <c r="D511" s="128"/>
      <c r="E511" s="116"/>
      <c r="F511" s="116"/>
      <c r="G511" s="116"/>
      <c r="H511" s="116"/>
      <c r="I511" s="116"/>
      <c r="J511" s="128"/>
      <c r="K511" s="116"/>
      <c r="L511" s="116"/>
      <c r="M511" s="116"/>
      <c r="N511" s="116"/>
      <c r="O511" s="116"/>
      <c r="P511" s="128"/>
      <c r="Q511" s="116"/>
      <c r="R511" s="116"/>
      <c r="S511" s="116"/>
      <c r="T511" s="116"/>
      <c r="U511" s="116"/>
      <c r="V511" s="128"/>
      <c r="W511" s="116"/>
      <c r="X511" s="116"/>
      <c r="Y511" s="116"/>
      <c r="Z511" s="116"/>
      <c r="AA511" s="116"/>
      <c r="AB511" s="116"/>
      <c r="AC511" s="116"/>
      <c r="AD511" s="116"/>
      <c r="AE511" s="116"/>
      <c r="AF511" s="116"/>
      <c r="AG511" s="118"/>
      <c r="AH511" s="8"/>
      <c r="AI511" s="27"/>
    </row>
    <row r="512" spans="1:39">
      <c r="A512" s="11"/>
      <c r="B512" s="115"/>
      <c r="C512" s="116"/>
      <c r="D512" s="128" t="s">
        <v>737</v>
      </c>
      <c r="E512" s="116"/>
      <c r="F512" s="116"/>
      <c r="G512" s="116"/>
      <c r="H512" s="116"/>
      <c r="I512" s="116"/>
      <c r="J512" s="128"/>
      <c r="K512" s="128" t="s">
        <v>732</v>
      </c>
      <c r="L512" s="116"/>
      <c r="M512" s="116"/>
      <c r="N512" s="116"/>
      <c r="O512" s="116"/>
      <c r="P512" s="128"/>
      <c r="Q512" s="116"/>
      <c r="R512" s="116"/>
      <c r="S512" s="116"/>
      <c r="T512" s="116"/>
      <c r="U512" s="116"/>
      <c r="V512" s="128"/>
      <c r="W512" s="116"/>
      <c r="X512" s="116"/>
      <c r="Y512" s="116"/>
      <c r="Z512" s="116"/>
      <c r="AA512" s="116"/>
      <c r="AB512" s="116"/>
      <c r="AC512" s="116"/>
      <c r="AD512" s="116"/>
      <c r="AE512" s="116"/>
      <c r="AF512" s="116"/>
      <c r="AG512" s="118"/>
      <c r="AH512" s="8"/>
      <c r="AI512" s="27"/>
    </row>
    <row r="513" spans="1:39">
      <c r="A513" s="11"/>
      <c r="B513" s="115"/>
      <c r="C513" s="116"/>
      <c r="D513" s="128"/>
      <c r="E513" s="116"/>
      <c r="F513" s="116"/>
      <c r="G513" s="116"/>
      <c r="H513" s="116"/>
      <c r="I513" s="116"/>
      <c r="J513" s="128"/>
      <c r="K513" s="116"/>
      <c r="L513" s="116" t="s">
        <v>738</v>
      </c>
      <c r="M513" s="116"/>
      <c r="N513" s="116"/>
      <c r="O513" s="116"/>
      <c r="P513" s="128"/>
      <c r="Q513" s="116"/>
      <c r="R513" s="116"/>
      <c r="S513" s="116"/>
      <c r="T513" s="116"/>
      <c r="U513" s="116"/>
      <c r="V513" s="128"/>
      <c r="W513" s="116"/>
      <c r="X513" s="116"/>
      <c r="Y513" s="116"/>
      <c r="Z513" s="116"/>
      <c r="AA513" s="116"/>
      <c r="AB513" s="116"/>
      <c r="AC513" s="116"/>
      <c r="AD513" s="116"/>
      <c r="AE513" s="116"/>
      <c r="AF513" s="116"/>
      <c r="AG513" s="118"/>
      <c r="AH513" s="8"/>
      <c r="AI513" s="27">
        <v>0</v>
      </c>
    </row>
    <row r="514" spans="1:39">
      <c r="A514" s="11"/>
      <c r="B514" s="115"/>
      <c r="C514" s="116"/>
      <c r="D514" s="128"/>
      <c r="E514" s="116"/>
      <c r="F514" s="116"/>
      <c r="G514" s="116"/>
      <c r="H514" s="116"/>
      <c r="I514" s="116"/>
      <c r="J514" s="128"/>
      <c r="K514" s="116"/>
      <c r="L514" s="116" t="s">
        <v>739</v>
      </c>
      <c r="M514" s="116"/>
      <c r="N514" s="116"/>
      <c r="O514" s="116"/>
      <c r="P514" s="128"/>
      <c r="Q514" s="116"/>
      <c r="R514" s="116"/>
      <c r="S514" s="116"/>
      <c r="T514" s="116"/>
      <c r="U514" s="116"/>
      <c r="V514" s="128"/>
      <c r="W514" s="116"/>
      <c r="X514" s="116"/>
      <c r="Y514" s="116"/>
      <c r="Z514" s="116"/>
      <c r="AA514" s="116"/>
      <c r="AB514" s="116"/>
      <c r="AC514" s="116"/>
      <c r="AD514" s="116"/>
      <c r="AE514" s="116"/>
      <c r="AF514" s="116"/>
      <c r="AG514" s="118"/>
      <c r="AH514" s="8"/>
      <c r="AI514" s="27"/>
      <c r="AK514" s="2" t="str">
        <f>P515</f>
        <v>（具体的に：　　　　　　　　　　　　       　 ）</v>
      </c>
    </row>
    <row r="515" spans="1:39">
      <c r="A515" s="11"/>
      <c r="B515" s="115"/>
      <c r="C515" s="116"/>
      <c r="D515" s="128"/>
      <c r="E515" s="116"/>
      <c r="F515" s="116"/>
      <c r="G515" s="116"/>
      <c r="H515" s="116"/>
      <c r="I515" s="116"/>
      <c r="J515" s="128"/>
      <c r="K515" s="116"/>
      <c r="L515" s="116" t="s">
        <v>734</v>
      </c>
      <c r="M515" s="116"/>
      <c r="N515" s="116"/>
      <c r="O515" s="116"/>
      <c r="P515" s="316" t="s">
        <v>736</v>
      </c>
      <c r="Q515" s="316"/>
      <c r="R515" s="316"/>
      <c r="S515" s="316"/>
      <c r="T515" s="316"/>
      <c r="U515" s="316"/>
      <c r="V515" s="316"/>
      <c r="W515" s="316"/>
      <c r="X515" s="316"/>
      <c r="Y515" s="316"/>
      <c r="Z515" s="316"/>
      <c r="AA515" s="316"/>
      <c r="AB515" s="316"/>
      <c r="AC515" s="316"/>
      <c r="AD515" s="316"/>
      <c r="AE515" s="316"/>
      <c r="AF515" s="293"/>
      <c r="AG515" s="294"/>
      <c r="AH515" s="8"/>
      <c r="AI515" s="27"/>
    </row>
    <row r="516" spans="1:39">
      <c r="A516" s="11"/>
      <c r="B516" s="115"/>
      <c r="C516" s="116"/>
      <c r="D516" s="128"/>
      <c r="E516" s="116"/>
      <c r="F516" s="116"/>
      <c r="G516" s="116"/>
      <c r="H516" s="116"/>
      <c r="I516" s="116"/>
      <c r="J516" s="128"/>
      <c r="K516" s="116"/>
      <c r="L516" s="116"/>
      <c r="M516" s="116"/>
      <c r="N516" s="116"/>
      <c r="O516" s="116"/>
      <c r="P516" s="184"/>
      <c r="Q516" s="184"/>
      <c r="R516" s="184"/>
      <c r="S516" s="184"/>
      <c r="T516" s="184"/>
      <c r="U516" s="184"/>
      <c r="V516" s="184"/>
      <c r="W516" s="184"/>
      <c r="X516" s="184"/>
      <c r="Y516" s="184"/>
      <c r="Z516" s="184"/>
      <c r="AA516" s="184"/>
      <c r="AB516" s="184"/>
      <c r="AC516" s="184"/>
      <c r="AD516" s="184"/>
      <c r="AE516" s="184"/>
      <c r="AF516" s="116"/>
      <c r="AG516" s="118"/>
      <c r="AH516" s="8"/>
      <c r="AI516" s="27"/>
    </row>
    <row r="517" spans="1:39">
      <c r="A517" s="11"/>
      <c r="B517" s="115"/>
      <c r="C517" s="116"/>
      <c r="D517" s="128" t="s">
        <v>740</v>
      </c>
      <c r="E517" s="116"/>
      <c r="F517" s="116"/>
      <c r="G517" s="116"/>
      <c r="H517" s="116"/>
      <c r="I517" s="116"/>
      <c r="J517" s="128"/>
      <c r="K517" s="116" t="s">
        <v>741</v>
      </c>
      <c r="L517" s="116"/>
      <c r="M517" s="116"/>
      <c r="N517" s="116"/>
      <c r="O517" s="116"/>
      <c r="P517" s="128"/>
      <c r="Q517" s="116"/>
      <c r="R517" s="116"/>
      <c r="S517" s="116"/>
      <c r="T517" s="116"/>
      <c r="U517" s="116"/>
      <c r="V517" s="128"/>
      <c r="W517" s="116"/>
      <c r="X517" s="116"/>
      <c r="Y517" s="116"/>
      <c r="Z517" s="116"/>
      <c r="AA517" s="116"/>
      <c r="AB517" s="116"/>
      <c r="AC517" s="116"/>
      <c r="AD517" s="116"/>
      <c r="AE517" s="116"/>
      <c r="AF517" s="116"/>
      <c r="AG517" s="118"/>
      <c r="AH517" s="8"/>
      <c r="AI517" s="27"/>
    </row>
    <row r="518" spans="1:39">
      <c r="A518" s="11"/>
      <c r="B518" s="115"/>
      <c r="C518" s="116"/>
      <c r="D518" s="128"/>
      <c r="E518" s="116"/>
      <c r="F518" s="116"/>
      <c r="G518" s="116"/>
      <c r="H518" s="116"/>
      <c r="I518" s="116"/>
      <c r="J518" s="128"/>
      <c r="K518" s="116"/>
      <c r="L518" s="116" t="s">
        <v>742</v>
      </c>
      <c r="M518" s="116"/>
      <c r="N518" s="116"/>
      <c r="O518" s="116"/>
      <c r="P518" s="128"/>
      <c r="Q518" s="116"/>
      <c r="R518" s="116"/>
      <c r="S518" s="116"/>
      <c r="T518" s="116"/>
      <c r="U518" s="116"/>
      <c r="V518" s="128"/>
      <c r="W518" s="116"/>
      <c r="X518" s="116"/>
      <c r="Y518" s="116"/>
      <c r="Z518" s="116"/>
      <c r="AA518" s="116"/>
      <c r="AB518" s="116"/>
      <c r="AC518" s="116"/>
      <c r="AD518" s="116"/>
      <c r="AE518" s="116"/>
      <c r="AF518" s="116"/>
      <c r="AG518" s="118"/>
      <c r="AH518" s="8"/>
      <c r="AI518" s="27">
        <v>0</v>
      </c>
    </row>
    <row r="519" spans="1:39">
      <c r="A519" s="11"/>
      <c r="B519" s="115"/>
      <c r="C519" s="116"/>
      <c r="D519" s="128"/>
      <c r="E519" s="116"/>
      <c r="F519" s="116"/>
      <c r="G519" s="116"/>
      <c r="H519" s="116"/>
      <c r="I519" s="116"/>
      <c r="J519" s="128"/>
      <c r="K519" s="116"/>
      <c r="L519" s="116" t="s">
        <v>743</v>
      </c>
      <c r="M519" s="116"/>
      <c r="N519" s="116"/>
      <c r="O519" s="116"/>
      <c r="P519" s="128"/>
      <c r="Q519" s="116"/>
      <c r="R519" s="116"/>
      <c r="S519" s="116"/>
      <c r="T519" s="116"/>
      <c r="U519" s="116"/>
      <c r="V519" s="128"/>
      <c r="W519" s="116"/>
      <c r="X519" s="116"/>
      <c r="Y519" s="116"/>
      <c r="Z519" s="116"/>
      <c r="AA519" s="116"/>
      <c r="AB519" s="116"/>
      <c r="AC519" s="116"/>
      <c r="AD519" s="116"/>
      <c r="AE519" s="116"/>
      <c r="AF519" s="116"/>
      <c r="AG519" s="118"/>
      <c r="AH519" s="8"/>
      <c r="AI519" s="27"/>
    </row>
    <row r="520" spans="1:39">
      <c r="A520" s="11"/>
      <c r="B520" s="112"/>
      <c r="C520" s="112"/>
      <c r="D520" s="127"/>
      <c r="E520" s="112"/>
      <c r="F520" s="112"/>
      <c r="G520" s="112"/>
      <c r="H520" s="112"/>
      <c r="I520" s="112"/>
      <c r="J520" s="127"/>
      <c r="K520" s="112"/>
      <c r="L520" s="112"/>
      <c r="M520" s="112"/>
      <c r="N520" s="112"/>
      <c r="O520" s="112"/>
      <c r="P520" s="127"/>
      <c r="Q520" s="112"/>
      <c r="R520" s="112"/>
      <c r="S520" s="112"/>
      <c r="T520" s="112"/>
      <c r="U520" s="112"/>
      <c r="V520" s="127"/>
      <c r="W520" s="112"/>
      <c r="X520" s="112"/>
      <c r="Y520" s="112"/>
      <c r="Z520" s="112"/>
      <c r="AA520" s="112"/>
      <c r="AB520" s="112"/>
      <c r="AC520" s="112"/>
      <c r="AD520" s="112"/>
      <c r="AE520" s="112"/>
      <c r="AF520" s="112"/>
      <c r="AG520" s="112"/>
      <c r="AH520" s="8"/>
      <c r="AI520" s="27"/>
    </row>
    <row r="521" spans="1:39">
      <c r="A521" s="11"/>
      <c r="B521" s="116"/>
      <c r="C521" s="116"/>
      <c r="D521" s="128"/>
      <c r="E521" s="116"/>
      <c r="F521" s="116"/>
      <c r="G521" s="116"/>
      <c r="H521" s="116"/>
      <c r="I521" s="116"/>
      <c r="J521" s="128"/>
      <c r="K521" s="116"/>
      <c r="L521" s="116"/>
      <c r="M521" s="116"/>
      <c r="N521" s="116"/>
      <c r="O521" s="116"/>
      <c r="P521" s="128"/>
      <c r="Q521" s="116"/>
      <c r="R521" s="116"/>
      <c r="S521" s="116"/>
      <c r="T521" s="116"/>
      <c r="U521" s="116"/>
      <c r="V521" s="128"/>
      <c r="W521" s="116"/>
      <c r="X521" s="116"/>
      <c r="Y521" s="116"/>
      <c r="Z521" s="116"/>
      <c r="AA521" s="116"/>
      <c r="AB521" s="116"/>
      <c r="AC521" s="116"/>
      <c r="AD521" s="116"/>
      <c r="AE521" s="116"/>
      <c r="AF521" s="116"/>
      <c r="AG521" s="116"/>
      <c r="AH521" s="8"/>
      <c r="AI521" s="27"/>
    </row>
    <row r="522" spans="1:39">
      <c r="A522" s="9"/>
      <c r="B522" s="121" t="s">
        <v>744</v>
      </c>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8"/>
      <c r="AG522" s="8"/>
      <c r="AH522" s="8"/>
      <c r="AI522" s="27"/>
    </row>
    <row r="523" spans="1:39">
      <c r="A523" s="9"/>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9"/>
      <c r="AC523" s="9"/>
      <c r="AD523" s="9"/>
      <c r="AE523" s="9"/>
      <c r="AF523" s="8"/>
      <c r="AG523" s="8"/>
      <c r="AH523" s="8"/>
      <c r="AI523" s="27"/>
      <c r="AK523" s="2" t="s">
        <v>537</v>
      </c>
    </row>
    <row r="524" spans="1:39">
      <c r="A524" s="10"/>
      <c r="B524" s="111"/>
      <c r="C524" s="95"/>
      <c r="D524" s="113" t="s">
        <v>745</v>
      </c>
      <c r="E524" s="112"/>
      <c r="F524" s="112"/>
      <c r="G524" s="112"/>
      <c r="H524" s="112"/>
      <c r="I524" s="112"/>
      <c r="J524" s="112"/>
      <c r="K524" s="112"/>
      <c r="L524" s="112"/>
      <c r="M524" s="112"/>
      <c r="N524" s="112"/>
      <c r="O524" s="95"/>
      <c r="P524" s="113"/>
      <c r="Q524" s="112"/>
      <c r="R524" s="112"/>
      <c r="S524" s="112"/>
      <c r="T524" s="112"/>
      <c r="U524" s="112"/>
      <c r="V524" s="112"/>
      <c r="W524" s="112"/>
      <c r="X524" s="112"/>
      <c r="Y524" s="112"/>
      <c r="Z524" s="112"/>
      <c r="AA524" s="112"/>
      <c r="AB524" s="95"/>
      <c r="AC524" s="95"/>
      <c r="AD524" s="95"/>
      <c r="AE524" s="95"/>
      <c r="AF524" s="98"/>
      <c r="AG524" s="8"/>
      <c r="AH524" s="8"/>
      <c r="AI524" s="27"/>
      <c r="AK524" s="2" t="b">
        <v>0</v>
      </c>
      <c r="AL524" s="2">
        <f>AK524*1</f>
        <v>0</v>
      </c>
    </row>
    <row r="525" spans="1:39">
      <c r="A525" s="10"/>
      <c r="B525" s="115"/>
      <c r="C525" s="100"/>
      <c r="D525" s="117" t="s">
        <v>746</v>
      </c>
      <c r="E525" s="116"/>
      <c r="F525" s="116"/>
      <c r="G525" s="116"/>
      <c r="H525" s="116"/>
      <c r="I525" s="116"/>
      <c r="J525" s="116"/>
      <c r="K525" s="116"/>
      <c r="L525" s="116"/>
      <c r="M525" s="116"/>
      <c r="N525" s="116"/>
      <c r="O525" s="100"/>
      <c r="P525" s="117"/>
      <c r="Q525" s="116"/>
      <c r="R525" s="116"/>
      <c r="S525" s="116"/>
      <c r="T525" s="116"/>
      <c r="U525" s="116"/>
      <c r="V525" s="116"/>
      <c r="W525" s="116"/>
      <c r="X525" s="116"/>
      <c r="Y525" s="116"/>
      <c r="Z525" s="116"/>
      <c r="AA525" s="116"/>
      <c r="AB525" s="100"/>
      <c r="AC525" s="100"/>
      <c r="AD525" s="100"/>
      <c r="AE525" s="100"/>
      <c r="AF525" s="103"/>
      <c r="AG525" s="8"/>
      <c r="AH525" s="8"/>
      <c r="AI525" s="27"/>
      <c r="AK525" s="2" t="b">
        <v>0</v>
      </c>
      <c r="AL525" s="2">
        <f>AK525*2</f>
        <v>0</v>
      </c>
    </row>
    <row r="526" spans="1:39">
      <c r="A526" s="10"/>
      <c r="B526" s="115"/>
      <c r="C526" s="100"/>
      <c r="D526" s="117" t="s">
        <v>747</v>
      </c>
      <c r="E526" s="116"/>
      <c r="F526" s="116"/>
      <c r="G526" s="116"/>
      <c r="H526" s="116"/>
      <c r="I526" s="116"/>
      <c r="J526" s="116"/>
      <c r="K526" s="116"/>
      <c r="L526" s="116"/>
      <c r="M526" s="316" t="s">
        <v>736</v>
      </c>
      <c r="N526" s="316"/>
      <c r="O526" s="316"/>
      <c r="P526" s="316"/>
      <c r="Q526" s="316"/>
      <c r="R526" s="316"/>
      <c r="S526" s="316"/>
      <c r="T526" s="316"/>
      <c r="U526" s="316"/>
      <c r="V526" s="316"/>
      <c r="W526" s="316"/>
      <c r="X526" s="316"/>
      <c r="Y526" s="316"/>
      <c r="Z526" s="316"/>
      <c r="AA526" s="316"/>
      <c r="AB526" s="316"/>
      <c r="AC526" s="293"/>
      <c r="AD526" s="293"/>
      <c r="AE526" s="293"/>
      <c r="AF526" s="294"/>
      <c r="AG526" s="8"/>
      <c r="AH526" s="8"/>
      <c r="AI526" s="27"/>
      <c r="AK526" s="2" t="b">
        <v>0</v>
      </c>
      <c r="AL526" s="2">
        <f>AK526*3</f>
        <v>0</v>
      </c>
      <c r="AM526" s="2" t="str">
        <f>M526</f>
        <v>（具体的に：　　　　　　　　　　　　       　 ）</v>
      </c>
    </row>
    <row r="527" spans="1:39">
      <c r="A527" s="10"/>
      <c r="B527" s="119"/>
      <c r="C527" s="105"/>
      <c r="D527" s="182" t="s">
        <v>748</v>
      </c>
      <c r="E527" s="182"/>
      <c r="F527" s="182"/>
      <c r="G527" s="182"/>
      <c r="H527" s="182"/>
      <c r="I527" s="182"/>
      <c r="J527" s="182"/>
      <c r="K527" s="182"/>
      <c r="L527" s="182"/>
      <c r="M527" s="182"/>
      <c r="N527" s="182"/>
      <c r="O527" s="30"/>
      <c r="P527" s="30"/>
      <c r="Q527" s="30"/>
      <c r="R527" s="30"/>
      <c r="S527" s="30"/>
      <c r="T527" s="30"/>
      <c r="U527" s="30"/>
      <c r="V527" s="30"/>
      <c r="W527" s="30"/>
      <c r="X527" s="30"/>
      <c r="Y527" s="30"/>
      <c r="Z527" s="30"/>
      <c r="AA527" s="30"/>
      <c r="AB527" s="105"/>
      <c r="AC527" s="105"/>
      <c r="AD527" s="105"/>
      <c r="AE527" s="105"/>
      <c r="AF527" s="126"/>
      <c r="AG527" s="8"/>
      <c r="AH527" s="8"/>
      <c r="AI527" s="27"/>
      <c r="AK527" s="2" t="b">
        <v>0</v>
      </c>
      <c r="AL527" s="2">
        <f>AK527*4</f>
        <v>0</v>
      </c>
    </row>
    <row r="528" spans="1:39">
      <c r="A528" s="8"/>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8"/>
      <c r="AI528" s="27"/>
    </row>
    <row r="529" spans="1:40">
      <c r="A529" s="8"/>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8"/>
      <c r="AI529" s="27"/>
    </row>
    <row r="530" spans="1:40">
      <c r="A530" s="9"/>
      <c r="B530" s="121" t="s">
        <v>667</v>
      </c>
      <c r="C530" s="9"/>
      <c r="D530" s="9"/>
      <c r="E530" s="9"/>
      <c r="F530" s="9"/>
      <c r="G530" s="9"/>
      <c r="H530" s="9"/>
      <c r="I530" s="9"/>
      <c r="J530" s="9"/>
      <c r="K530" s="9"/>
      <c r="L530" s="9"/>
      <c r="M530" s="9"/>
      <c r="N530" s="9"/>
      <c r="O530" s="9"/>
      <c r="P530" s="9"/>
      <c r="Q530" s="9"/>
      <c r="R530" s="9"/>
      <c r="S530" s="9"/>
      <c r="T530" s="9"/>
      <c r="U530" s="9"/>
      <c r="V530" s="9"/>
      <c r="X530" s="9"/>
      <c r="Y530" s="9"/>
      <c r="Z530" s="9"/>
      <c r="AA530" s="9"/>
      <c r="AB530" s="9"/>
      <c r="AC530" s="9"/>
      <c r="AD530" s="9"/>
      <c r="AE530" s="9"/>
      <c r="AF530" s="9"/>
      <c r="AG530" s="8"/>
      <c r="AH530" s="8"/>
      <c r="AI530" s="27"/>
    </row>
    <row r="531" spans="1:40">
      <c r="A531" s="9"/>
      <c r="B531" s="121" t="s">
        <v>606</v>
      </c>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8"/>
      <c r="AH531" s="8"/>
      <c r="AI531" s="27"/>
    </row>
    <row r="532" spans="1:40">
      <c r="A532" s="9"/>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8"/>
      <c r="AI532" s="27"/>
      <c r="AK532" s="2" t="s">
        <v>705</v>
      </c>
    </row>
    <row r="533" spans="1:40">
      <c r="A533" s="10"/>
      <c r="B533" s="111"/>
      <c r="C533" s="95"/>
      <c r="D533" s="113" t="s">
        <v>290</v>
      </c>
      <c r="E533" s="112"/>
      <c r="F533" s="112"/>
      <c r="G533" s="112"/>
      <c r="H533" s="112"/>
      <c r="I533" s="112"/>
      <c r="J533" s="112"/>
      <c r="K533" s="112"/>
      <c r="L533" s="112"/>
      <c r="M533" s="112"/>
      <c r="N533" s="112"/>
      <c r="O533" s="112"/>
      <c r="P533" s="112"/>
      <c r="Q533" s="112"/>
      <c r="R533" s="95"/>
      <c r="S533" s="113" t="s">
        <v>749</v>
      </c>
      <c r="T533" s="112"/>
      <c r="U533" s="112"/>
      <c r="V533" s="112"/>
      <c r="W533" s="112"/>
      <c r="X533" s="112"/>
      <c r="Y533" s="112"/>
      <c r="Z533" s="112"/>
      <c r="AA533" s="112"/>
      <c r="AB533" s="112"/>
      <c r="AC533" s="112"/>
      <c r="AD533" s="112"/>
      <c r="AE533" s="112"/>
      <c r="AF533" s="114"/>
      <c r="AG533" s="10"/>
      <c r="AH533" s="8"/>
      <c r="AI533" s="27"/>
      <c r="AK533" s="2" t="b">
        <v>0</v>
      </c>
      <c r="AL533" s="2" t="b">
        <v>0</v>
      </c>
      <c r="AM533" s="2">
        <f>AK533*1</f>
        <v>0</v>
      </c>
      <c r="AN533" s="2">
        <f>AL533*2</f>
        <v>0</v>
      </c>
    </row>
    <row r="534" spans="1:40">
      <c r="A534" s="10"/>
      <c r="B534" s="115"/>
      <c r="C534" s="100"/>
      <c r="D534" s="117" t="s">
        <v>750</v>
      </c>
      <c r="E534" s="116"/>
      <c r="F534" s="116"/>
      <c r="G534" s="116"/>
      <c r="H534" s="116"/>
      <c r="I534" s="116"/>
      <c r="J534" s="116"/>
      <c r="K534" s="116"/>
      <c r="L534" s="116"/>
      <c r="M534" s="116"/>
      <c r="N534" s="116"/>
      <c r="O534" s="116"/>
      <c r="P534" s="116"/>
      <c r="Q534" s="116"/>
      <c r="R534" s="100"/>
      <c r="S534" s="117" t="s">
        <v>294</v>
      </c>
      <c r="T534" s="116"/>
      <c r="U534" s="116"/>
      <c r="V534" s="116"/>
      <c r="W534" s="116"/>
      <c r="X534" s="116"/>
      <c r="Y534" s="116"/>
      <c r="Z534" s="116"/>
      <c r="AA534" s="116"/>
      <c r="AB534" s="116"/>
      <c r="AC534" s="116"/>
      <c r="AD534" s="116"/>
      <c r="AE534" s="116"/>
      <c r="AF534" s="118"/>
      <c r="AG534" s="10"/>
      <c r="AH534" s="8"/>
      <c r="AI534" s="27"/>
      <c r="AK534" s="2" t="b">
        <v>0</v>
      </c>
      <c r="AL534" s="2" t="b">
        <v>0</v>
      </c>
      <c r="AM534" s="2">
        <f>AK534*3</f>
        <v>0</v>
      </c>
      <c r="AN534" s="2">
        <f>AL534*4</f>
        <v>0</v>
      </c>
    </row>
    <row r="535" spans="1:40">
      <c r="A535" s="10"/>
      <c r="B535" s="115"/>
      <c r="C535" s="100"/>
      <c r="D535" s="117" t="s">
        <v>291</v>
      </c>
      <c r="E535" s="116"/>
      <c r="F535" s="116"/>
      <c r="G535" s="116"/>
      <c r="H535" s="116"/>
      <c r="I535" s="116"/>
      <c r="J535" s="116"/>
      <c r="K535" s="116"/>
      <c r="L535" s="116"/>
      <c r="M535" s="116"/>
      <c r="N535" s="116"/>
      <c r="O535" s="116"/>
      <c r="P535" s="116"/>
      <c r="Q535" s="116"/>
      <c r="R535" s="100"/>
      <c r="S535" s="117" t="s">
        <v>295</v>
      </c>
      <c r="T535" s="116"/>
      <c r="U535" s="116"/>
      <c r="V535" s="116"/>
      <c r="W535" s="116"/>
      <c r="X535" s="116"/>
      <c r="Y535" s="116"/>
      <c r="Z535" s="116"/>
      <c r="AA535" s="116"/>
      <c r="AB535" s="116"/>
      <c r="AC535" s="116"/>
      <c r="AD535" s="116"/>
      <c r="AE535" s="116"/>
      <c r="AF535" s="118"/>
      <c r="AG535" s="10"/>
      <c r="AH535" s="8"/>
      <c r="AI535" s="27"/>
      <c r="AK535" s="2" t="b">
        <v>0</v>
      </c>
      <c r="AL535" s="2" t="b">
        <v>0</v>
      </c>
      <c r="AM535" s="2">
        <f>AK535*5</f>
        <v>0</v>
      </c>
      <c r="AN535" s="2">
        <f>AL535*6</f>
        <v>0</v>
      </c>
    </row>
    <row r="536" spans="1:40">
      <c r="A536" s="10"/>
      <c r="B536" s="115"/>
      <c r="C536" s="100"/>
      <c r="D536" s="117" t="s">
        <v>292</v>
      </c>
      <c r="E536" s="116"/>
      <c r="F536" s="116"/>
      <c r="G536" s="116"/>
      <c r="H536" s="116"/>
      <c r="I536" s="116"/>
      <c r="J536" s="116"/>
      <c r="K536" s="116"/>
      <c r="L536" s="116"/>
      <c r="M536" s="116"/>
      <c r="N536" s="116"/>
      <c r="O536" s="116"/>
      <c r="P536" s="116"/>
      <c r="Q536" s="116"/>
      <c r="R536" s="100"/>
      <c r="S536" s="117" t="s">
        <v>296</v>
      </c>
      <c r="T536" s="116"/>
      <c r="U536" s="116"/>
      <c r="V536" s="116"/>
      <c r="W536" s="116"/>
      <c r="X536" s="116"/>
      <c r="Y536" s="116"/>
      <c r="Z536" s="116"/>
      <c r="AA536" s="116"/>
      <c r="AB536" s="116"/>
      <c r="AC536" s="116"/>
      <c r="AD536" s="116"/>
      <c r="AE536" s="116"/>
      <c r="AF536" s="118"/>
      <c r="AG536" s="10"/>
      <c r="AH536" s="8"/>
      <c r="AI536" s="27"/>
      <c r="AK536" s="2" t="b">
        <v>0</v>
      </c>
      <c r="AL536" s="2" t="b">
        <v>0</v>
      </c>
      <c r="AM536" s="2">
        <f>AK536*7</f>
        <v>0</v>
      </c>
      <c r="AN536" s="2">
        <f>AL536*8</f>
        <v>0</v>
      </c>
    </row>
    <row r="537" spans="1:40">
      <c r="A537" s="10"/>
      <c r="B537" s="115"/>
      <c r="C537" s="100"/>
      <c r="D537" s="117" t="s">
        <v>293</v>
      </c>
      <c r="E537" s="116"/>
      <c r="F537" s="116"/>
      <c r="G537" s="116"/>
      <c r="H537" s="116"/>
      <c r="I537" s="116"/>
      <c r="J537" s="116"/>
      <c r="K537" s="116"/>
      <c r="L537" s="116"/>
      <c r="M537" s="116"/>
      <c r="N537" s="116"/>
      <c r="O537" s="116"/>
      <c r="P537" s="116"/>
      <c r="Q537" s="116"/>
      <c r="R537" s="100"/>
      <c r="S537" s="117" t="s">
        <v>751</v>
      </c>
      <c r="T537" s="116"/>
      <c r="U537" s="116"/>
      <c r="V537" s="116"/>
      <c r="W537" s="116"/>
      <c r="X537" s="116"/>
      <c r="Y537" s="116"/>
      <c r="Z537" s="116"/>
      <c r="AA537" s="116"/>
      <c r="AB537" s="116"/>
      <c r="AC537" s="116"/>
      <c r="AD537" s="116"/>
      <c r="AE537" s="116"/>
      <c r="AF537" s="118"/>
      <c r="AG537" s="10"/>
      <c r="AH537" s="8"/>
      <c r="AI537" s="27"/>
      <c r="AK537" s="2" t="b">
        <v>0</v>
      </c>
      <c r="AL537" s="2" t="b">
        <v>0</v>
      </c>
      <c r="AM537" s="2">
        <f>AK537*9</f>
        <v>0</v>
      </c>
      <c r="AN537" s="2">
        <f>AL537*10</f>
        <v>0</v>
      </c>
    </row>
    <row r="538" spans="1:40">
      <c r="A538" s="10"/>
      <c r="B538" s="115"/>
      <c r="C538" s="100"/>
      <c r="D538" s="117" t="s">
        <v>752</v>
      </c>
      <c r="E538" s="116"/>
      <c r="F538" s="116"/>
      <c r="G538" s="116"/>
      <c r="H538" s="116"/>
      <c r="I538" s="116"/>
      <c r="J538" s="116"/>
      <c r="K538" s="116"/>
      <c r="L538" s="116"/>
      <c r="M538" s="116"/>
      <c r="N538" s="116"/>
      <c r="O538" s="116"/>
      <c r="P538" s="116"/>
      <c r="Q538" s="116"/>
      <c r="R538" s="100"/>
      <c r="S538" s="117"/>
      <c r="T538" s="116"/>
      <c r="U538" s="116"/>
      <c r="V538" s="116"/>
      <c r="W538" s="116"/>
      <c r="X538" s="116"/>
      <c r="Y538" s="116"/>
      <c r="Z538" s="116"/>
      <c r="AA538" s="116"/>
      <c r="AB538" s="116"/>
      <c r="AC538" s="116"/>
      <c r="AD538" s="116"/>
      <c r="AE538" s="116"/>
      <c r="AF538" s="118"/>
      <c r="AG538" s="10"/>
      <c r="AH538" s="8"/>
      <c r="AI538" s="27"/>
      <c r="AK538" s="2" t="b">
        <v>0</v>
      </c>
      <c r="AM538" s="2">
        <f>AK538*11</f>
        <v>0</v>
      </c>
    </row>
    <row r="539" spans="1:40">
      <c r="A539" s="10"/>
      <c r="B539" s="115"/>
      <c r="C539" s="100"/>
      <c r="D539" s="117" t="s">
        <v>753</v>
      </c>
      <c r="E539" s="116"/>
      <c r="F539" s="116"/>
      <c r="G539" s="116"/>
      <c r="H539" s="116"/>
      <c r="I539" s="116"/>
      <c r="J539" s="116"/>
      <c r="K539" s="116"/>
      <c r="L539" s="116"/>
      <c r="M539" s="116"/>
      <c r="N539" s="116"/>
      <c r="O539" s="116"/>
      <c r="P539" s="116"/>
      <c r="Q539" s="116"/>
      <c r="R539" s="100"/>
      <c r="S539" s="117" t="s">
        <v>754</v>
      </c>
      <c r="T539" s="116"/>
      <c r="U539" s="116"/>
      <c r="V539" s="116"/>
      <c r="W539" s="116"/>
      <c r="X539" s="116"/>
      <c r="Y539" s="116"/>
      <c r="Z539" s="116"/>
      <c r="AA539" s="116"/>
      <c r="AB539" s="116"/>
      <c r="AC539" s="116"/>
      <c r="AD539" s="116"/>
      <c r="AE539" s="116"/>
      <c r="AF539" s="118"/>
      <c r="AG539" s="10"/>
      <c r="AH539" s="8"/>
      <c r="AI539" s="27"/>
      <c r="AK539" s="2" t="b">
        <v>0</v>
      </c>
      <c r="AL539" s="2" t="b">
        <v>0</v>
      </c>
      <c r="AM539" s="2">
        <f>AK539*12</f>
        <v>0</v>
      </c>
      <c r="AN539" s="2">
        <f>AL539*13</f>
        <v>0</v>
      </c>
    </row>
    <row r="540" spans="1:40">
      <c r="A540" s="10"/>
      <c r="B540" s="119"/>
      <c r="C540" s="105"/>
      <c r="D540" s="120" t="s">
        <v>755</v>
      </c>
      <c r="E540" s="30"/>
      <c r="F540" s="30"/>
      <c r="G540" s="30"/>
      <c r="H540" s="30"/>
      <c r="I540" s="30"/>
      <c r="J540" s="30"/>
      <c r="K540" s="30"/>
      <c r="L540" s="30"/>
      <c r="M540" s="30"/>
      <c r="N540" s="30"/>
      <c r="O540" s="30"/>
      <c r="P540" s="30"/>
      <c r="Q540" s="30"/>
      <c r="R540" s="105"/>
      <c r="S540" s="279" t="s">
        <v>866</v>
      </c>
      <c r="T540" s="279"/>
      <c r="U540" s="279"/>
      <c r="V540" s="279"/>
      <c r="W540" s="279"/>
      <c r="X540" s="279"/>
      <c r="Y540" s="279"/>
      <c r="Z540" s="279"/>
      <c r="AA540" s="279"/>
      <c r="AB540" s="279"/>
      <c r="AC540" s="279"/>
      <c r="AD540" s="279"/>
      <c r="AE540" s="284"/>
      <c r="AF540" s="285"/>
      <c r="AG540" s="10"/>
      <c r="AH540" s="8"/>
      <c r="AI540" s="27"/>
      <c r="AK540" s="2" t="b">
        <v>0</v>
      </c>
      <c r="AM540" s="2">
        <f>AK540*14</f>
        <v>0</v>
      </c>
    </row>
    <row r="541" spans="1:40">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8"/>
      <c r="AI541" s="27"/>
      <c r="AL541" s="2" t="str">
        <f>S540</f>
        <v>（具体的に：　　　　  　　　　　　）</v>
      </c>
    </row>
    <row r="542" spans="1:40">
      <c r="A542" s="10"/>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8"/>
      <c r="AI542" s="27"/>
    </row>
    <row r="543" spans="1:40">
      <c r="A543" s="9"/>
      <c r="B543" s="9" t="s">
        <v>756</v>
      </c>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8"/>
      <c r="AI543" s="27"/>
    </row>
    <row r="544" spans="1:40">
      <c r="A544" s="9"/>
      <c r="B544" s="9" t="s">
        <v>867</v>
      </c>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8"/>
      <c r="AI544" s="27"/>
    </row>
    <row r="545" spans="1:39">
      <c r="A545" s="9"/>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8"/>
      <c r="AI545" s="27"/>
      <c r="AK545" s="2" t="s">
        <v>538</v>
      </c>
    </row>
    <row r="546" spans="1:39">
      <c r="A546" s="11"/>
      <c r="B546" s="123"/>
      <c r="C546" s="95"/>
      <c r="D546" s="96" t="s">
        <v>297</v>
      </c>
      <c r="E546" s="97"/>
      <c r="F546" s="97"/>
      <c r="G546" s="97"/>
      <c r="H546" s="97"/>
      <c r="I546" s="97"/>
      <c r="J546" s="97"/>
      <c r="K546" s="97"/>
      <c r="L546" s="97"/>
      <c r="M546" s="97"/>
      <c r="N546" s="97"/>
      <c r="O546" s="97"/>
      <c r="P546" s="97"/>
      <c r="Q546" s="97"/>
      <c r="R546" s="95"/>
      <c r="S546" s="96" t="s">
        <v>302</v>
      </c>
      <c r="T546" s="97"/>
      <c r="U546" s="97"/>
      <c r="V546" s="97"/>
      <c r="W546" s="97"/>
      <c r="X546" s="97"/>
      <c r="Y546" s="97"/>
      <c r="Z546" s="97"/>
      <c r="AA546" s="97"/>
      <c r="AB546" s="97"/>
      <c r="AC546" s="97"/>
      <c r="AD546" s="97"/>
      <c r="AE546" s="97"/>
      <c r="AF546" s="145"/>
      <c r="AG546" s="11"/>
      <c r="AH546" s="8"/>
      <c r="AI546" s="27"/>
      <c r="AK546" s="2" t="b">
        <v>0</v>
      </c>
      <c r="AL546" s="2" t="b">
        <v>0</v>
      </c>
      <c r="AM546" s="2" t="b">
        <v>0</v>
      </c>
    </row>
    <row r="547" spans="1:39">
      <c r="A547" s="11"/>
      <c r="B547" s="124"/>
      <c r="C547" s="100"/>
      <c r="D547" s="101" t="s">
        <v>298</v>
      </c>
      <c r="E547" s="102"/>
      <c r="F547" s="102"/>
      <c r="G547" s="102"/>
      <c r="H547" s="102"/>
      <c r="I547" s="102"/>
      <c r="J547" s="102"/>
      <c r="K547" s="102"/>
      <c r="L547" s="102"/>
      <c r="M547" s="102"/>
      <c r="N547" s="102"/>
      <c r="O547" s="102"/>
      <c r="P547" s="102"/>
      <c r="Q547" s="102"/>
      <c r="R547" s="100"/>
      <c r="S547" s="101" t="s">
        <v>303</v>
      </c>
      <c r="T547" s="102"/>
      <c r="U547" s="102"/>
      <c r="V547" s="102"/>
      <c r="W547" s="102"/>
      <c r="X547" s="102"/>
      <c r="Y547" s="102"/>
      <c r="Z547" s="102"/>
      <c r="AA547" s="102"/>
      <c r="AB547" s="102"/>
      <c r="AC547" s="102"/>
      <c r="AD547" s="102"/>
      <c r="AE547" s="102"/>
      <c r="AF547" s="146"/>
      <c r="AG547" s="11"/>
      <c r="AH547" s="8"/>
      <c r="AI547" s="27"/>
      <c r="AK547" s="2" t="b">
        <v>0</v>
      </c>
      <c r="AL547" s="2" t="b">
        <v>0</v>
      </c>
      <c r="AM547" s="2" t="b">
        <v>0</v>
      </c>
    </row>
    <row r="548" spans="1:39">
      <c r="A548" s="11"/>
      <c r="B548" s="124"/>
      <c r="C548" s="100"/>
      <c r="D548" s="101" t="s">
        <v>299</v>
      </c>
      <c r="E548" s="102"/>
      <c r="F548" s="102"/>
      <c r="G548" s="102"/>
      <c r="H548" s="102"/>
      <c r="I548" s="102"/>
      <c r="J548" s="102"/>
      <c r="K548" s="102"/>
      <c r="L548" s="102"/>
      <c r="M548" s="102"/>
      <c r="N548" s="102"/>
      <c r="O548" s="102"/>
      <c r="P548" s="102"/>
      <c r="Q548" s="102"/>
      <c r="R548" s="100"/>
      <c r="S548" s="101" t="s">
        <v>304</v>
      </c>
      <c r="T548" s="102"/>
      <c r="U548" s="102"/>
      <c r="V548" s="102"/>
      <c r="W548" s="102"/>
      <c r="X548" s="102"/>
      <c r="Y548" s="102"/>
      <c r="Z548" s="102"/>
      <c r="AA548" s="102"/>
      <c r="AB548" s="102"/>
      <c r="AC548" s="102"/>
      <c r="AD548" s="102"/>
      <c r="AE548" s="102"/>
      <c r="AF548" s="146"/>
      <c r="AG548" s="11"/>
      <c r="AH548" s="8"/>
      <c r="AI548" s="27"/>
      <c r="AK548" s="2" t="b">
        <v>0</v>
      </c>
      <c r="AL548" s="2" t="b">
        <v>0</v>
      </c>
      <c r="AM548" s="2" t="b">
        <v>0</v>
      </c>
    </row>
    <row r="549" spans="1:39">
      <c r="A549" s="11"/>
      <c r="B549" s="124"/>
      <c r="C549" s="100"/>
      <c r="D549" s="101" t="s">
        <v>300</v>
      </c>
      <c r="E549" s="102"/>
      <c r="F549" s="102"/>
      <c r="G549" s="102"/>
      <c r="H549" s="102"/>
      <c r="I549" s="102"/>
      <c r="J549" s="102"/>
      <c r="K549" s="102"/>
      <c r="L549" s="102"/>
      <c r="M549" s="102"/>
      <c r="N549" s="102"/>
      <c r="O549" s="102"/>
      <c r="P549" s="102"/>
      <c r="Q549" s="102"/>
      <c r="R549" s="100"/>
      <c r="S549" s="101" t="s">
        <v>305</v>
      </c>
      <c r="T549" s="102"/>
      <c r="U549" s="102"/>
      <c r="V549" s="102"/>
      <c r="W549" s="102"/>
      <c r="X549" s="102"/>
      <c r="Y549" s="102"/>
      <c r="Z549" s="102"/>
      <c r="AA549" s="102"/>
      <c r="AB549" s="102"/>
      <c r="AC549" s="102"/>
      <c r="AD549" s="102"/>
      <c r="AE549" s="102"/>
      <c r="AF549" s="146"/>
      <c r="AG549" s="11"/>
      <c r="AH549" s="8"/>
      <c r="AI549" s="27"/>
      <c r="AK549" s="2">
        <f>AK546*1</f>
        <v>0</v>
      </c>
      <c r="AL549" s="2">
        <f>AL546*2</f>
        <v>0</v>
      </c>
      <c r="AM549" s="2">
        <f>AM546*3</f>
        <v>0</v>
      </c>
    </row>
    <row r="550" spans="1:39">
      <c r="A550" s="11"/>
      <c r="B550" s="124"/>
      <c r="C550" s="100"/>
      <c r="D550" s="101" t="s">
        <v>301</v>
      </c>
      <c r="E550" s="102"/>
      <c r="F550" s="102"/>
      <c r="G550" s="102"/>
      <c r="H550" s="102"/>
      <c r="I550" s="102"/>
      <c r="J550" s="102"/>
      <c r="K550" s="102"/>
      <c r="L550" s="102"/>
      <c r="M550" s="102"/>
      <c r="N550" s="102"/>
      <c r="O550" s="102"/>
      <c r="P550" s="102"/>
      <c r="Q550" s="102"/>
      <c r="R550" s="102"/>
      <c r="S550" s="102"/>
      <c r="T550" s="102"/>
      <c r="U550" s="102"/>
      <c r="V550" s="102"/>
      <c r="W550" s="102"/>
      <c r="X550" s="102"/>
      <c r="Y550" s="102"/>
      <c r="Z550" s="102"/>
      <c r="AA550" s="102"/>
      <c r="AB550" s="102"/>
      <c r="AC550" s="102"/>
      <c r="AD550" s="102"/>
      <c r="AE550" s="102"/>
      <c r="AF550" s="146"/>
      <c r="AG550" s="11"/>
      <c r="AH550" s="8"/>
      <c r="AI550" s="27"/>
      <c r="AK550" s="2">
        <f>AK547*4</f>
        <v>0</v>
      </c>
      <c r="AL550" s="2">
        <f>AL547*5</f>
        <v>0</v>
      </c>
      <c r="AM550" s="2">
        <f>AM547*6</f>
        <v>0</v>
      </c>
    </row>
    <row r="551" spans="1:39">
      <c r="A551" s="11"/>
      <c r="B551" s="125"/>
      <c r="C551" s="105"/>
      <c r="D551" s="286" t="s">
        <v>868</v>
      </c>
      <c r="E551" s="286"/>
      <c r="F551" s="286"/>
      <c r="G551" s="286"/>
      <c r="H551" s="286"/>
      <c r="I551" s="286"/>
      <c r="J551" s="286"/>
      <c r="K551" s="286"/>
      <c r="L551" s="286"/>
      <c r="M551" s="286"/>
      <c r="N551" s="286"/>
      <c r="O551" s="286"/>
      <c r="P551" s="286"/>
      <c r="Q551" s="286"/>
      <c r="R551" s="286"/>
      <c r="S551" s="286"/>
      <c r="T551" s="284"/>
      <c r="U551" s="284"/>
      <c r="V551" s="284"/>
      <c r="W551" s="284"/>
      <c r="X551" s="284"/>
      <c r="Y551" s="284"/>
      <c r="Z551" s="284"/>
      <c r="AA551" s="284"/>
      <c r="AB551" s="284"/>
      <c r="AC551" s="284"/>
      <c r="AD551" s="284"/>
      <c r="AE551" s="284"/>
      <c r="AF551" s="285"/>
      <c r="AG551" s="11"/>
      <c r="AH551" s="8"/>
      <c r="AI551" s="27"/>
      <c r="AK551" s="2">
        <f>AK548*7</f>
        <v>0</v>
      </c>
      <c r="AL551" s="2">
        <f>AL548*8</f>
        <v>0</v>
      </c>
      <c r="AM551" s="2">
        <f>AM548*9</f>
        <v>0</v>
      </c>
    </row>
    <row r="552" spans="1:39">
      <c r="A552" s="11"/>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27"/>
      <c r="AK552" s="2" t="str">
        <f>D551</f>
        <v>（具体的に：　　　　　　                                   　　       　 ）</v>
      </c>
    </row>
    <row r="553" spans="1:39">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27"/>
    </row>
    <row r="554" spans="1:39">
      <c r="A554" s="9"/>
      <c r="B554" s="121" t="s">
        <v>757</v>
      </c>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27"/>
    </row>
    <row r="555" spans="1:39">
      <c r="A555" s="9"/>
      <c r="B555" s="121" t="s">
        <v>762</v>
      </c>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27"/>
    </row>
    <row r="556" spans="1:39">
      <c r="A556" s="9"/>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9"/>
      <c r="AI556" s="27"/>
      <c r="AK556" s="2" t="s">
        <v>758</v>
      </c>
    </row>
    <row r="557" spans="1:39">
      <c r="A557" s="10"/>
      <c r="B557" s="111"/>
      <c r="C557" s="95"/>
      <c r="D557" s="113" t="s">
        <v>306</v>
      </c>
      <c r="E557" s="112"/>
      <c r="F557" s="112"/>
      <c r="G557" s="112"/>
      <c r="H557" s="112"/>
      <c r="I557" s="112"/>
      <c r="J557" s="112"/>
      <c r="K557" s="112"/>
      <c r="L557" s="112"/>
      <c r="M557" s="95"/>
      <c r="N557" s="113" t="s">
        <v>308</v>
      </c>
      <c r="O557" s="112"/>
      <c r="P557" s="112"/>
      <c r="Q557" s="112"/>
      <c r="R557" s="112"/>
      <c r="S557" s="112"/>
      <c r="T557" s="112"/>
      <c r="U557" s="112"/>
      <c r="V557" s="112"/>
      <c r="W557" s="112"/>
      <c r="X557" s="112"/>
      <c r="Y557" s="112"/>
      <c r="Z557" s="112"/>
      <c r="AA557" s="112"/>
      <c r="AB557" s="112"/>
      <c r="AC557" s="112"/>
      <c r="AD557" s="112"/>
      <c r="AE557" s="112"/>
      <c r="AF557" s="114"/>
      <c r="AG557" s="10"/>
      <c r="AH557" s="8"/>
      <c r="AI557" s="27"/>
      <c r="AK557" s="2" t="b">
        <v>0</v>
      </c>
      <c r="AL557" s="2" t="b">
        <v>0</v>
      </c>
      <c r="AM557" s="2" t="b">
        <v>0</v>
      </c>
    </row>
    <row r="558" spans="1:39">
      <c r="A558" s="10"/>
      <c r="B558" s="115"/>
      <c r="C558" s="100"/>
      <c r="D558" s="117" t="s">
        <v>307</v>
      </c>
      <c r="E558" s="116"/>
      <c r="F558" s="116"/>
      <c r="G558" s="116"/>
      <c r="H558" s="116"/>
      <c r="I558" s="116"/>
      <c r="J558" s="116"/>
      <c r="K558" s="116"/>
      <c r="L558" s="116"/>
      <c r="M558" s="100"/>
      <c r="N558" s="117" t="s">
        <v>309</v>
      </c>
      <c r="O558" s="116"/>
      <c r="P558" s="116"/>
      <c r="Q558" s="116"/>
      <c r="R558" s="116"/>
      <c r="S558" s="116"/>
      <c r="T558" s="116"/>
      <c r="U558" s="116"/>
      <c r="V558" s="116"/>
      <c r="W558" s="116"/>
      <c r="X558" s="116"/>
      <c r="Y558" s="116"/>
      <c r="Z558" s="116"/>
      <c r="AA558" s="116"/>
      <c r="AB558" s="116"/>
      <c r="AC558" s="116"/>
      <c r="AD558" s="116"/>
      <c r="AE558" s="116"/>
      <c r="AF558" s="118"/>
      <c r="AG558" s="10"/>
      <c r="AH558" s="8"/>
      <c r="AI558" s="27"/>
      <c r="AK558" s="2" t="b">
        <v>0</v>
      </c>
      <c r="AL558" s="2" t="b">
        <v>0</v>
      </c>
    </row>
    <row r="559" spans="1:39">
      <c r="A559" s="10"/>
      <c r="B559" s="115"/>
      <c r="C559" s="100"/>
      <c r="D559" s="117" t="s">
        <v>310</v>
      </c>
      <c r="E559" s="116"/>
      <c r="F559" s="116"/>
      <c r="G559" s="116"/>
      <c r="H559" s="116"/>
      <c r="I559" s="116"/>
      <c r="J559" s="116"/>
      <c r="K559" s="116"/>
      <c r="L559" s="116"/>
      <c r="M559" s="116"/>
      <c r="N559" s="116"/>
      <c r="O559" s="116"/>
      <c r="P559" s="116"/>
      <c r="Q559" s="116"/>
      <c r="R559" s="116"/>
      <c r="S559" s="116"/>
      <c r="T559" s="116"/>
      <c r="U559" s="116"/>
      <c r="V559" s="116"/>
      <c r="W559" s="116"/>
      <c r="X559" s="116"/>
      <c r="Y559" s="116"/>
      <c r="Z559" s="116"/>
      <c r="AA559" s="116"/>
      <c r="AB559" s="116"/>
      <c r="AC559" s="116"/>
      <c r="AD559" s="116"/>
      <c r="AE559" s="116"/>
      <c r="AF559" s="118"/>
      <c r="AG559" s="10"/>
      <c r="AH559" s="8"/>
      <c r="AI559" s="27"/>
      <c r="AK559" s="2">
        <f>AK557*1</f>
        <v>0</v>
      </c>
      <c r="AL559" s="2">
        <f>AL557*2</f>
        <v>0</v>
      </c>
      <c r="AM559" s="2">
        <f>AM557*3</f>
        <v>0</v>
      </c>
    </row>
    <row r="560" spans="1:39">
      <c r="A560" s="10"/>
      <c r="B560" s="119"/>
      <c r="C560" s="105"/>
      <c r="D560" s="279" t="s">
        <v>869</v>
      </c>
      <c r="E560" s="279"/>
      <c r="F560" s="279"/>
      <c r="G560" s="279"/>
      <c r="H560" s="279"/>
      <c r="I560" s="279"/>
      <c r="J560" s="279"/>
      <c r="K560" s="279"/>
      <c r="L560" s="279"/>
      <c r="M560" s="279"/>
      <c r="N560" s="279"/>
      <c r="O560" s="279"/>
      <c r="P560" s="279"/>
      <c r="Q560" s="279"/>
      <c r="R560" s="279"/>
      <c r="S560" s="279"/>
      <c r="T560" s="279"/>
      <c r="U560" s="279"/>
      <c r="V560" s="279"/>
      <c r="W560" s="279"/>
      <c r="X560" s="279"/>
      <c r="Y560" s="279"/>
      <c r="Z560" s="279"/>
      <c r="AA560" s="279"/>
      <c r="AB560" s="279"/>
      <c r="AC560" s="284"/>
      <c r="AD560" s="284"/>
      <c r="AE560" s="284"/>
      <c r="AF560" s="285"/>
      <c r="AG560" s="10"/>
      <c r="AH560" s="8"/>
      <c r="AI560" s="27"/>
      <c r="AK560" s="2">
        <f>AK558*4</f>
        <v>0</v>
      </c>
      <c r="AL560" s="2">
        <f>AL558*5</f>
        <v>0</v>
      </c>
    </row>
    <row r="561" spans="1:39">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8"/>
      <c r="AI561" s="27"/>
      <c r="AK561" s="2" t="str">
        <f>D560</f>
        <v>（具体的に：　　　　                                             　　　　　）</v>
      </c>
    </row>
    <row r="562" spans="1:39">
      <c r="A562" s="10"/>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27"/>
    </row>
    <row r="563" spans="1:39">
      <c r="A563" s="8"/>
      <c r="B563" s="121" t="s">
        <v>760</v>
      </c>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27"/>
    </row>
    <row r="564" spans="1:39">
      <c r="A564" s="8"/>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9"/>
      <c r="AF564" s="9"/>
      <c r="AG564" s="9"/>
      <c r="AH564" s="9"/>
      <c r="AI564" s="27"/>
      <c r="AK564" s="2" t="s">
        <v>539</v>
      </c>
    </row>
    <row r="565" spans="1:39">
      <c r="A565" s="10"/>
      <c r="B565" s="111"/>
      <c r="C565" s="95"/>
      <c r="D565" s="113" t="s">
        <v>311</v>
      </c>
      <c r="E565" s="112"/>
      <c r="F565" s="112"/>
      <c r="G565" s="112"/>
      <c r="H565" s="112"/>
      <c r="I565" s="112"/>
      <c r="J565" s="112"/>
      <c r="K565" s="112"/>
      <c r="L565" s="171"/>
      <c r="M565" s="112"/>
      <c r="N565" s="113" t="s">
        <v>314</v>
      </c>
      <c r="O565" s="112"/>
      <c r="P565" s="112"/>
      <c r="Q565" s="112"/>
      <c r="R565" s="112"/>
      <c r="S565" s="112"/>
      <c r="T565" s="112"/>
      <c r="U565" s="112"/>
      <c r="V565" s="112"/>
      <c r="W565" s="112"/>
      <c r="X565" s="112"/>
      <c r="Y565" s="112"/>
      <c r="Z565" s="112"/>
      <c r="AA565" s="112"/>
      <c r="AB565" s="112"/>
      <c r="AC565" s="112"/>
      <c r="AD565" s="112"/>
      <c r="AE565" s="95"/>
      <c r="AF565" s="98"/>
      <c r="AG565" s="8"/>
      <c r="AH565" s="8"/>
      <c r="AI565" s="27"/>
      <c r="AK565" s="2" t="b">
        <v>0</v>
      </c>
      <c r="AL565" s="2" t="b">
        <v>0</v>
      </c>
      <c r="AM565" s="2" t="b">
        <v>0</v>
      </c>
    </row>
    <row r="566" spans="1:39">
      <c r="A566" s="10"/>
      <c r="B566" s="115"/>
      <c r="C566" s="100"/>
      <c r="D566" s="117" t="s">
        <v>312</v>
      </c>
      <c r="E566" s="116"/>
      <c r="F566" s="116"/>
      <c r="G566" s="116"/>
      <c r="H566" s="116"/>
      <c r="I566" s="116"/>
      <c r="J566" s="116"/>
      <c r="K566" s="116"/>
      <c r="M566" s="116"/>
      <c r="N566" s="117" t="s">
        <v>315</v>
      </c>
      <c r="O566" s="116"/>
      <c r="P566" s="116"/>
      <c r="Q566" s="116"/>
      <c r="R566" s="116"/>
      <c r="S566" s="116"/>
      <c r="T566" s="116"/>
      <c r="U566" s="116"/>
      <c r="V566" s="116"/>
      <c r="W566" s="116"/>
      <c r="X566" s="116"/>
      <c r="Y566" s="116"/>
      <c r="Z566" s="116"/>
      <c r="AA566" s="116"/>
      <c r="AB566" s="116"/>
      <c r="AC566" s="116"/>
      <c r="AD566" s="116"/>
      <c r="AE566" s="100"/>
      <c r="AF566" s="103"/>
      <c r="AG566" s="8"/>
      <c r="AH566" s="8"/>
      <c r="AI566" s="27"/>
      <c r="AK566" s="2" t="b">
        <v>0</v>
      </c>
      <c r="AL566" s="2" t="b">
        <v>0</v>
      </c>
      <c r="AM566" s="2" t="b">
        <v>0</v>
      </c>
    </row>
    <row r="567" spans="1:39">
      <c r="A567" s="10"/>
      <c r="B567" s="115"/>
      <c r="C567" s="100"/>
      <c r="D567" s="117" t="s">
        <v>313</v>
      </c>
      <c r="E567" s="116"/>
      <c r="F567" s="116"/>
      <c r="G567" s="116"/>
      <c r="H567" s="116"/>
      <c r="I567" s="116"/>
      <c r="J567" s="116"/>
      <c r="K567" s="116"/>
      <c r="M567" s="116"/>
      <c r="N567" s="117" t="s">
        <v>316</v>
      </c>
      <c r="O567" s="117"/>
      <c r="P567" s="116"/>
      <c r="Q567" s="116"/>
      <c r="R567" s="116"/>
      <c r="S567" s="116"/>
      <c r="T567" s="116"/>
      <c r="U567" s="116"/>
      <c r="V567" s="116"/>
      <c r="W567" s="116"/>
      <c r="X567" s="116"/>
      <c r="Y567" s="116"/>
      <c r="Z567" s="116"/>
      <c r="AA567" s="116"/>
      <c r="AB567" s="116"/>
      <c r="AC567" s="116"/>
      <c r="AD567" s="116"/>
      <c r="AE567" s="100"/>
      <c r="AF567" s="103"/>
      <c r="AG567" s="8"/>
      <c r="AH567" s="8"/>
      <c r="AI567" s="27"/>
      <c r="AK567" s="2" t="b">
        <v>0</v>
      </c>
      <c r="AL567" s="2" t="b">
        <v>0</v>
      </c>
    </row>
    <row r="568" spans="1:39">
      <c r="A568" s="10"/>
      <c r="B568" s="115"/>
      <c r="C568" s="100"/>
      <c r="D568" s="117" t="s">
        <v>72</v>
      </c>
      <c r="E568" s="116"/>
      <c r="F568" s="116"/>
      <c r="G568" s="116"/>
      <c r="H568" s="116"/>
      <c r="I568" s="116"/>
      <c r="J568" s="116"/>
      <c r="K568" s="116"/>
      <c r="M568" s="116"/>
      <c r="N568" s="117" t="s">
        <v>281</v>
      </c>
      <c r="O568" s="116"/>
      <c r="P568" s="116"/>
      <c r="Q568" s="116"/>
      <c r="R568" s="116"/>
      <c r="S568" s="116"/>
      <c r="T568" s="116"/>
      <c r="U568" s="116"/>
      <c r="V568" s="116"/>
      <c r="W568" s="116"/>
      <c r="X568" s="116"/>
      <c r="Y568" s="116"/>
      <c r="Z568" s="116"/>
      <c r="AA568" s="116"/>
      <c r="AB568" s="116"/>
      <c r="AC568" s="116"/>
      <c r="AD568" s="116"/>
      <c r="AE568" s="100"/>
      <c r="AF568" s="103"/>
      <c r="AG568" s="8"/>
      <c r="AH568" s="8"/>
      <c r="AI568" s="27"/>
      <c r="AK568" s="2">
        <f>AK565*1</f>
        <v>0</v>
      </c>
      <c r="AL568" s="2">
        <f>AL565*2</f>
        <v>0</v>
      </c>
      <c r="AM568" s="2">
        <f>AM565*3</f>
        <v>0</v>
      </c>
    </row>
    <row r="569" spans="1:39">
      <c r="A569" s="10"/>
      <c r="B569" s="119"/>
      <c r="C569" s="105"/>
      <c r="D569" s="279" t="s">
        <v>870</v>
      </c>
      <c r="E569" s="279"/>
      <c r="F569" s="279"/>
      <c r="G569" s="279"/>
      <c r="H569" s="279"/>
      <c r="I569" s="279"/>
      <c r="J569" s="279"/>
      <c r="K569" s="279"/>
      <c r="L569" s="279"/>
      <c r="M569" s="279"/>
      <c r="N569" s="279"/>
      <c r="O569" s="279"/>
      <c r="P569" s="284"/>
      <c r="Q569" s="284"/>
      <c r="R569" s="284"/>
      <c r="S569" s="284"/>
      <c r="T569" s="284"/>
      <c r="U569" s="284"/>
      <c r="V569" s="284"/>
      <c r="W569" s="284"/>
      <c r="X569" s="284"/>
      <c r="Y569" s="284"/>
      <c r="Z569" s="284"/>
      <c r="AA569" s="284"/>
      <c r="AB569" s="284"/>
      <c r="AC569" s="284"/>
      <c r="AD569" s="284"/>
      <c r="AE569" s="284"/>
      <c r="AF569" s="285"/>
      <c r="AG569" s="8"/>
      <c r="AH569" s="8"/>
      <c r="AI569" s="27"/>
      <c r="AK569" s="2">
        <f>AK566*4</f>
        <v>0</v>
      </c>
      <c r="AL569" s="2">
        <f>AL566*5</f>
        <v>0</v>
      </c>
      <c r="AM569" s="2">
        <f>AM566*6</f>
        <v>0</v>
      </c>
    </row>
    <row r="570" spans="1:39">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8"/>
      <c r="AF570" s="8"/>
      <c r="AG570" s="8"/>
      <c r="AH570" s="8"/>
      <c r="AI570" s="27"/>
      <c r="AK570" s="2">
        <f>AK567*7</f>
        <v>0</v>
      </c>
      <c r="AL570" s="2">
        <f>AL567*8</f>
        <v>0</v>
      </c>
    </row>
    <row r="571" spans="1:39">
      <c r="A571" s="10"/>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8"/>
      <c r="AE571" s="8"/>
      <c r="AF571" s="8"/>
      <c r="AG571" s="8"/>
      <c r="AH571" s="8"/>
      <c r="AI571" s="27"/>
      <c r="AK571" s="2" t="str">
        <f>D569</f>
        <v>（具体的に　　　　 　　 　　　　　　）</v>
      </c>
    </row>
    <row r="572" spans="1:39">
      <c r="A572" s="9"/>
      <c r="B572" s="9" t="s">
        <v>761</v>
      </c>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8"/>
      <c r="AE572" s="8"/>
      <c r="AF572" s="8"/>
      <c r="AG572" s="8"/>
      <c r="AH572" s="8"/>
      <c r="AI572" s="27"/>
    </row>
    <row r="573" spans="1:39">
      <c r="A573" s="9"/>
      <c r="B573" s="9" t="s">
        <v>588</v>
      </c>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8"/>
      <c r="AE573" s="8"/>
      <c r="AF573" s="8"/>
      <c r="AG573" s="8"/>
      <c r="AH573" s="8"/>
      <c r="AI573" s="27"/>
    </row>
    <row r="574" spans="1:39">
      <c r="A574" s="9"/>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27"/>
      <c r="AK574" s="2" t="s">
        <v>759</v>
      </c>
    </row>
    <row r="575" spans="1:39">
      <c r="A575" s="10"/>
      <c r="B575" s="111"/>
      <c r="C575" s="95"/>
      <c r="D575" s="113" t="s">
        <v>317</v>
      </c>
      <c r="E575" s="112"/>
      <c r="F575" s="112"/>
      <c r="G575" s="112"/>
      <c r="H575" s="112"/>
      <c r="I575" s="112"/>
      <c r="J575" s="112"/>
      <c r="K575" s="112"/>
      <c r="L575" s="112"/>
      <c r="M575" s="112"/>
      <c r="N575" s="112"/>
      <c r="O575" s="112"/>
      <c r="P575" s="112"/>
      <c r="Q575" s="112"/>
      <c r="R575" s="112"/>
      <c r="S575" s="112"/>
      <c r="T575" s="112"/>
      <c r="U575" s="112"/>
      <c r="V575" s="112"/>
      <c r="W575" s="112"/>
      <c r="X575" s="112"/>
      <c r="Y575" s="112"/>
      <c r="Z575" s="112"/>
      <c r="AA575" s="112"/>
      <c r="AB575" s="112"/>
      <c r="AC575" s="112"/>
      <c r="AD575" s="112"/>
      <c r="AE575" s="112"/>
      <c r="AF575" s="114"/>
      <c r="AG575" s="10"/>
      <c r="AH575" s="10"/>
      <c r="AI575" s="27"/>
      <c r="AK575" s="2" t="b">
        <v>0</v>
      </c>
      <c r="AL575" s="2" t="b">
        <v>0</v>
      </c>
      <c r="AM575" s="2" t="b">
        <v>0</v>
      </c>
    </row>
    <row r="576" spans="1:39">
      <c r="A576" s="10"/>
      <c r="B576" s="115"/>
      <c r="C576" s="100"/>
      <c r="D576" s="116" t="s">
        <v>318</v>
      </c>
      <c r="E576" s="116"/>
      <c r="F576" s="116"/>
      <c r="G576" s="116"/>
      <c r="H576" s="116"/>
      <c r="I576" s="116"/>
      <c r="J576" s="116"/>
      <c r="K576" s="116"/>
      <c r="L576" s="116"/>
      <c r="M576" s="116"/>
      <c r="N576" s="116"/>
      <c r="O576" s="116"/>
      <c r="P576" s="116"/>
      <c r="Q576" s="116"/>
      <c r="R576" s="116"/>
      <c r="S576" s="116"/>
      <c r="T576" s="116"/>
      <c r="U576" s="116"/>
      <c r="V576" s="116"/>
      <c r="W576" s="116"/>
      <c r="X576" s="116"/>
      <c r="Y576" s="116"/>
      <c r="Z576" s="116"/>
      <c r="AA576" s="116"/>
      <c r="AB576" s="116"/>
      <c r="AC576" s="116"/>
      <c r="AD576" s="116"/>
      <c r="AE576" s="116"/>
      <c r="AF576" s="118"/>
      <c r="AG576" s="10"/>
      <c r="AH576" s="10"/>
      <c r="AI576" s="27"/>
      <c r="AK576" s="2" t="b">
        <v>0</v>
      </c>
      <c r="AL576" s="2" t="b">
        <v>0</v>
      </c>
      <c r="AM576" s="2" t="b">
        <v>0</v>
      </c>
    </row>
    <row r="577" spans="1:39">
      <c r="A577" s="10"/>
      <c r="B577" s="115"/>
      <c r="C577" s="100"/>
      <c r="D577" s="116" t="s">
        <v>319</v>
      </c>
      <c r="E577" s="116"/>
      <c r="F577" s="116"/>
      <c r="G577" s="116"/>
      <c r="H577" s="116"/>
      <c r="I577" s="116"/>
      <c r="J577" s="116"/>
      <c r="K577" s="116"/>
      <c r="L577" s="116"/>
      <c r="M577" s="116"/>
      <c r="N577" s="116"/>
      <c r="O577" s="116"/>
      <c r="P577" s="116"/>
      <c r="Q577" s="116"/>
      <c r="R577" s="116"/>
      <c r="S577" s="116"/>
      <c r="T577" s="116"/>
      <c r="U577" s="116"/>
      <c r="V577" s="116"/>
      <c r="W577" s="116"/>
      <c r="X577" s="116"/>
      <c r="Y577" s="116"/>
      <c r="Z577" s="116"/>
      <c r="AA577" s="116"/>
      <c r="AB577" s="116"/>
      <c r="AC577" s="116"/>
      <c r="AD577" s="116"/>
      <c r="AE577" s="116"/>
      <c r="AF577" s="118"/>
      <c r="AG577" s="10"/>
      <c r="AH577" s="10"/>
      <c r="AI577" s="27"/>
      <c r="AK577" s="2">
        <f>AK575*1</f>
        <v>0</v>
      </c>
      <c r="AL577" s="2">
        <f>AL575*2</f>
        <v>0</v>
      </c>
      <c r="AM577" s="2">
        <f>AM575*3</f>
        <v>0</v>
      </c>
    </row>
    <row r="578" spans="1:39">
      <c r="A578" s="10"/>
      <c r="B578" s="115"/>
      <c r="C578" s="100"/>
      <c r="D578" s="116" t="s">
        <v>320</v>
      </c>
      <c r="E578" s="116"/>
      <c r="F578" s="116"/>
      <c r="G578" s="116"/>
      <c r="H578" s="116"/>
      <c r="I578" s="116"/>
      <c r="J578" s="116"/>
      <c r="K578" s="116"/>
      <c r="L578" s="116"/>
      <c r="M578" s="116"/>
      <c r="N578" s="116"/>
      <c r="O578" s="116"/>
      <c r="P578" s="116"/>
      <c r="Q578" s="116"/>
      <c r="R578" s="116"/>
      <c r="S578" s="116"/>
      <c r="T578" s="116"/>
      <c r="U578" s="116"/>
      <c r="V578" s="116"/>
      <c r="W578" s="116"/>
      <c r="X578" s="116"/>
      <c r="Y578" s="116"/>
      <c r="Z578" s="116"/>
      <c r="AA578" s="116"/>
      <c r="AB578" s="116"/>
      <c r="AC578" s="116"/>
      <c r="AD578" s="116"/>
      <c r="AE578" s="116"/>
      <c r="AF578" s="118"/>
      <c r="AG578" s="10"/>
      <c r="AH578" s="10"/>
      <c r="AI578" s="27"/>
      <c r="AK578" s="2">
        <f>AK576*4</f>
        <v>0</v>
      </c>
      <c r="AL578" s="2">
        <f>AL576*5</f>
        <v>0</v>
      </c>
      <c r="AM578" s="2">
        <f>AM576*6</f>
        <v>0</v>
      </c>
    </row>
    <row r="579" spans="1:39">
      <c r="A579" s="10"/>
      <c r="B579" s="115"/>
      <c r="C579" s="100"/>
      <c r="D579" s="116" t="s">
        <v>321</v>
      </c>
      <c r="E579" s="116"/>
      <c r="F579" s="116"/>
      <c r="G579" s="116"/>
      <c r="H579" s="116"/>
      <c r="I579" s="116"/>
      <c r="J579" s="116"/>
      <c r="K579" s="116"/>
      <c r="L579" s="116"/>
      <c r="M579" s="116"/>
      <c r="N579" s="116"/>
      <c r="O579" s="116"/>
      <c r="P579" s="116"/>
      <c r="Q579" s="116"/>
      <c r="R579" s="116"/>
      <c r="S579" s="116"/>
      <c r="T579" s="116"/>
      <c r="U579" s="116"/>
      <c r="V579" s="116"/>
      <c r="W579" s="116"/>
      <c r="X579" s="116"/>
      <c r="Y579" s="116"/>
      <c r="Z579" s="116"/>
      <c r="AA579" s="116"/>
      <c r="AB579" s="116"/>
      <c r="AC579" s="116"/>
      <c r="AD579" s="116"/>
      <c r="AE579" s="116"/>
      <c r="AF579" s="118"/>
      <c r="AG579" s="10"/>
      <c r="AH579" s="10"/>
      <c r="AI579" s="27"/>
    </row>
    <row r="580" spans="1:39">
      <c r="A580" s="10"/>
      <c r="B580" s="115"/>
      <c r="C580" s="100"/>
      <c r="D580" s="116" t="s">
        <v>185</v>
      </c>
      <c r="E580" s="116"/>
      <c r="F580" s="116"/>
      <c r="G580" s="116"/>
      <c r="H580" s="116"/>
      <c r="I580" s="116"/>
      <c r="J580" s="116"/>
      <c r="K580" s="116"/>
      <c r="L580" s="116"/>
      <c r="M580" s="116"/>
      <c r="N580" s="116"/>
      <c r="O580" s="116"/>
      <c r="P580" s="116"/>
      <c r="Q580" s="116"/>
      <c r="R580" s="116"/>
      <c r="S580" s="116"/>
      <c r="T580" s="116"/>
      <c r="U580" s="116"/>
      <c r="V580" s="116"/>
      <c r="W580" s="116"/>
      <c r="X580" s="116"/>
      <c r="Y580" s="116"/>
      <c r="Z580" s="116"/>
      <c r="AA580" s="116"/>
      <c r="AB580" s="116"/>
      <c r="AC580" s="116"/>
      <c r="AD580" s="116"/>
      <c r="AE580" s="116"/>
      <c r="AF580" s="118"/>
      <c r="AG580" s="10"/>
      <c r="AH580" s="10"/>
      <c r="AI580" s="27"/>
    </row>
    <row r="581" spans="1:39">
      <c r="A581" s="10"/>
      <c r="B581" s="119"/>
      <c r="C581" s="105"/>
      <c r="D581" s="279" t="s">
        <v>779</v>
      </c>
      <c r="E581" s="279"/>
      <c r="F581" s="279"/>
      <c r="G581" s="279"/>
      <c r="H581" s="279"/>
      <c r="I581" s="279"/>
      <c r="J581" s="279"/>
      <c r="K581" s="279"/>
      <c r="L581" s="279"/>
      <c r="M581" s="279"/>
      <c r="N581" s="279"/>
      <c r="O581" s="279"/>
      <c r="P581" s="279"/>
      <c r="Q581" s="279"/>
      <c r="R581" s="279"/>
      <c r="S581" s="279"/>
      <c r="T581" s="279"/>
      <c r="U581" s="279"/>
      <c r="V581" s="279"/>
      <c r="W581" s="279"/>
      <c r="X581" s="279"/>
      <c r="Y581" s="279"/>
      <c r="Z581" s="279"/>
      <c r="AA581" s="284"/>
      <c r="AB581" s="284"/>
      <c r="AC581" s="284"/>
      <c r="AD581" s="284"/>
      <c r="AE581" s="284"/>
      <c r="AF581" s="285"/>
      <c r="AG581" s="10"/>
      <c r="AH581" s="10"/>
      <c r="AI581" s="27"/>
      <c r="AK581" s="2" t="str">
        <f>D581</f>
        <v>（具体的に：　　　　　　　　　　　　　　　　　　　　　　　　　　　　　）</v>
      </c>
    </row>
    <row r="582" spans="1:39">
      <c r="A582" s="10"/>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8"/>
      <c r="AD582" s="8"/>
      <c r="AE582" s="8"/>
      <c r="AF582" s="8"/>
      <c r="AG582" s="8"/>
      <c r="AH582" s="8"/>
      <c r="AI582" s="27"/>
    </row>
    <row r="583" spans="1:39">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8"/>
      <c r="AD583" s="8"/>
      <c r="AE583" s="8"/>
      <c r="AF583" s="8"/>
      <c r="AG583" s="8"/>
      <c r="AH583" s="8"/>
      <c r="AI583" s="27"/>
    </row>
    <row r="584" spans="1:39">
      <c r="A584" s="9"/>
      <c r="B584" s="9" t="s">
        <v>764</v>
      </c>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8"/>
      <c r="AD584" s="8"/>
      <c r="AE584" s="8"/>
      <c r="AF584" s="8"/>
      <c r="AG584" s="8"/>
      <c r="AH584" s="8"/>
      <c r="AI584" s="27"/>
    </row>
    <row r="585" spans="1:39">
      <c r="A585" s="9"/>
      <c r="B585" s="9" t="s">
        <v>322</v>
      </c>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8"/>
      <c r="AD585" s="8"/>
      <c r="AE585" s="8"/>
      <c r="AF585" s="8"/>
      <c r="AG585" s="8"/>
      <c r="AH585" s="8"/>
      <c r="AI585" s="27"/>
    </row>
    <row r="586" spans="1:39">
      <c r="A586" s="9"/>
      <c r="B586" s="9" t="s">
        <v>588</v>
      </c>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8"/>
      <c r="AD586" s="8"/>
      <c r="AE586" s="8"/>
      <c r="AF586" s="8"/>
      <c r="AG586" s="8"/>
      <c r="AH586" s="8"/>
      <c r="AI586" s="27"/>
    </row>
    <row r="587" spans="1:39">
      <c r="A587" s="9"/>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8"/>
      <c r="AH587" s="8"/>
      <c r="AI587" s="27"/>
      <c r="AK587" s="2" t="s">
        <v>540</v>
      </c>
    </row>
    <row r="588" spans="1:39">
      <c r="A588" s="10"/>
      <c r="B588" s="111"/>
      <c r="C588" s="95"/>
      <c r="D588" s="113" t="s">
        <v>323</v>
      </c>
      <c r="E588" s="112"/>
      <c r="F588" s="112"/>
      <c r="G588" s="112"/>
      <c r="H588" s="112"/>
      <c r="I588" s="112"/>
      <c r="J588" s="112"/>
      <c r="K588" s="112"/>
      <c r="L588" s="112"/>
      <c r="M588" s="112"/>
      <c r="N588" s="112"/>
      <c r="O588" s="112"/>
      <c r="P588" s="112"/>
      <c r="Q588" s="95"/>
      <c r="R588" s="113" t="s">
        <v>329</v>
      </c>
      <c r="S588" s="112"/>
      <c r="T588" s="112"/>
      <c r="U588" s="112"/>
      <c r="V588" s="112"/>
      <c r="W588" s="112"/>
      <c r="X588" s="112"/>
      <c r="Y588" s="112"/>
      <c r="Z588" s="112"/>
      <c r="AA588" s="112"/>
      <c r="AB588" s="112"/>
      <c r="AC588" s="112"/>
      <c r="AD588" s="112"/>
      <c r="AE588" s="112"/>
      <c r="AF588" s="114"/>
      <c r="AG588" s="8"/>
      <c r="AH588" s="8"/>
      <c r="AI588" s="27"/>
      <c r="AK588" s="2" t="b">
        <v>0</v>
      </c>
      <c r="AL588" s="2" t="b">
        <v>0</v>
      </c>
      <c r="AM588" s="2" t="b">
        <v>0</v>
      </c>
    </row>
    <row r="589" spans="1:39">
      <c r="A589" s="10"/>
      <c r="B589" s="115"/>
      <c r="C589" s="100"/>
      <c r="D589" s="117" t="s">
        <v>324</v>
      </c>
      <c r="E589" s="116"/>
      <c r="F589" s="116"/>
      <c r="G589" s="116"/>
      <c r="H589" s="116"/>
      <c r="I589" s="116"/>
      <c r="J589" s="116"/>
      <c r="K589" s="116"/>
      <c r="L589" s="116"/>
      <c r="M589" s="116"/>
      <c r="N589" s="116"/>
      <c r="O589" s="116"/>
      <c r="P589" s="116"/>
      <c r="Q589" s="100"/>
      <c r="R589" s="117" t="s">
        <v>330</v>
      </c>
      <c r="S589" s="116"/>
      <c r="T589" s="116"/>
      <c r="U589" s="116"/>
      <c r="V589" s="116"/>
      <c r="W589" s="116"/>
      <c r="X589" s="116"/>
      <c r="Y589" s="116"/>
      <c r="Z589" s="116"/>
      <c r="AA589" s="116"/>
      <c r="AB589" s="116"/>
      <c r="AC589" s="116"/>
      <c r="AD589" s="116"/>
      <c r="AE589" s="116"/>
      <c r="AF589" s="118"/>
      <c r="AG589" s="8"/>
      <c r="AH589" s="8"/>
      <c r="AI589" s="27"/>
      <c r="AK589" s="2" t="b">
        <v>0</v>
      </c>
      <c r="AL589" s="2" t="b">
        <v>0</v>
      </c>
      <c r="AM589" s="2" t="b">
        <v>0</v>
      </c>
    </row>
    <row r="590" spans="1:39">
      <c r="A590" s="10"/>
      <c r="B590" s="115"/>
      <c r="C590" s="100"/>
      <c r="D590" s="117" t="s">
        <v>325</v>
      </c>
      <c r="E590" s="116"/>
      <c r="F590" s="116"/>
      <c r="G590" s="116"/>
      <c r="H590" s="116"/>
      <c r="I590" s="116"/>
      <c r="J590" s="116"/>
      <c r="K590" s="116"/>
      <c r="L590" s="116"/>
      <c r="M590" s="116"/>
      <c r="N590" s="116"/>
      <c r="O590" s="116"/>
      <c r="P590" s="116"/>
      <c r="Q590" s="100"/>
      <c r="R590" s="117" t="s">
        <v>331</v>
      </c>
      <c r="S590" s="116"/>
      <c r="T590" s="116"/>
      <c r="U590" s="116"/>
      <c r="V590" s="116"/>
      <c r="W590" s="116"/>
      <c r="X590" s="116"/>
      <c r="Y590" s="116"/>
      <c r="Z590" s="116"/>
      <c r="AA590" s="116"/>
      <c r="AB590" s="116"/>
      <c r="AC590" s="116"/>
      <c r="AD590" s="116"/>
      <c r="AE590" s="116"/>
      <c r="AF590" s="118"/>
      <c r="AG590" s="8"/>
      <c r="AH590" s="8"/>
      <c r="AI590" s="27"/>
      <c r="AK590" s="2" t="b">
        <v>0</v>
      </c>
      <c r="AL590" s="2" t="b">
        <v>0</v>
      </c>
      <c r="AM590" s="2" t="b">
        <v>0</v>
      </c>
    </row>
    <row r="591" spans="1:39">
      <c r="A591" s="10"/>
      <c r="B591" s="115"/>
      <c r="C591" s="100"/>
      <c r="D591" s="117" t="s">
        <v>326</v>
      </c>
      <c r="E591" s="116"/>
      <c r="F591" s="116"/>
      <c r="G591" s="116"/>
      <c r="H591" s="116"/>
      <c r="I591" s="116"/>
      <c r="J591" s="116"/>
      <c r="K591" s="116"/>
      <c r="L591" s="116"/>
      <c r="M591" s="116"/>
      <c r="N591" s="116"/>
      <c r="O591" s="116"/>
      <c r="P591" s="116"/>
      <c r="Q591" s="100"/>
      <c r="R591" s="117" t="s">
        <v>332</v>
      </c>
      <c r="S591" s="116"/>
      <c r="T591" s="116"/>
      <c r="U591" s="116"/>
      <c r="V591" s="116"/>
      <c r="W591" s="116"/>
      <c r="X591" s="116"/>
      <c r="Y591" s="116"/>
      <c r="Z591" s="116"/>
      <c r="AA591" s="116"/>
      <c r="AB591" s="116"/>
      <c r="AC591" s="116"/>
      <c r="AD591" s="116"/>
      <c r="AE591" s="116"/>
      <c r="AF591" s="118"/>
      <c r="AG591" s="8"/>
      <c r="AH591" s="8"/>
      <c r="AI591" s="27"/>
      <c r="AK591" s="2" t="b">
        <v>0</v>
      </c>
      <c r="AL591" s="2" t="b">
        <v>0</v>
      </c>
      <c r="AM591" s="2" t="b">
        <v>0</v>
      </c>
    </row>
    <row r="592" spans="1:39">
      <c r="A592" s="10"/>
      <c r="B592" s="115"/>
      <c r="C592" s="100"/>
      <c r="D592" s="117" t="s">
        <v>327</v>
      </c>
      <c r="E592" s="116"/>
      <c r="F592" s="116"/>
      <c r="G592" s="116"/>
      <c r="H592" s="116"/>
      <c r="I592" s="116"/>
      <c r="J592" s="116"/>
      <c r="K592" s="116"/>
      <c r="L592" s="116"/>
      <c r="M592" s="116"/>
      <c r="N592" s="116"/>
      <c r="O592" s="116"/>
      <c r="P592" s="116"/>
      <c r="Q592" s="100"/>
      <c r="R592" s="117" t="s">
        <v>333</v>
      </c>
      <c r="S592" s="116"/>
      <c r="T592" s="116"/>
      <c r="U592" s="116"/>
      <c r="V592" s="116"/>
      <c r="W592" s="116"/>
      <c r="X592" s="116"/>
      <c r="Y592" s="116"/>
      <c r="Z592" s="116"/>
      <c r="AA592" s="116"/>
      <c r="AB592" s="116"/>
      <c r="AC592" s="116"/>
      <c r="AD592" s="116"/>
      <c r="AE592" s="116"/>
      <c r="AF592" s="118"/>
      <c r="AG592" s="8"/>
      <c r="AH592" s="8"/>
      <c r="AI592" s="27"/>
      <c r="AK592" s="2">
        <f>AK588*1</f>
        <v>0</v>
      </c>
      <c r="AL592" s="2">
        <f>AL588*2</f>
        <v>0</v>
      </c>
      <c r="AM592" s="2">
        <f>AM588*3</f>
        <v>0</v>
      </c>
    </row>
    <row r="593" spans="1:39">
      <c r="A593" s="10"/>
      <c r="B593" s="115"/>
      <c r="C593" s="100"/>
      <c r="D593" s="117" t="s">
        <v>328</v>
      </c>
      <c r="E593" s="116"/>
      <c r="F593" s="116"/>
      <c r="G593" s="116"/>
      <c r="H593" s="116"/>
      <c r="I593" s="116"/>
      <c r="J593" s="116"/>
      <c r="K593" s="116"/>
      <c r="L593" s="116"/>
      <c r="M593" s="116"/>
      <c r="N593" s="116"/>
      <c r="O593" s="116"/>
      <c r="P593" s="116"/>
      <c r="Q593" s="100"/>
      <c r="R593" s="117" t="s">
        <v>334</v>
      </c>
      <c r="S593" s="116"/>
      <c r="T593" s="116"/>
      <c r="U593" s="116"/>
      <c r="V593" s="116"/>
      <c r="W593" s="116"/>
      <c r="X593" s="116"/>
      <c r="Y593" s="116"/>
      <c r="Z593" s="116"/>
      <c r="AA593" s="116"/>
      <c r="AB593" s="116"/>
      <c r="AC593" s="116"/>
      <c r="AD593" s="116"/>
      <c r="AE593" s="116"/>
      <c r="AF593" s="118"/>
      <c r="AG593" s="8"/>
      <c r="AH593" s="8"/>
      <c r="AI593" s="27"/>
      <c r="AK593" s="2">
        <f>AK589*4</f>
        <v>0</v>
      </c>
      <c r="AL593" s="2">
        <f>AL589*5</f>
        <v>0</v>
      </c>
      <c r="AM593" s="2">
        <f>AM589*6</f>
        <v>0</v>
      </c>
    </row>
    <row r="594" spans="1:39">
      <c r="A594" s="10"/>
      <c r="B594" s="119"/>
      <c r="C594" s="105"/>
      <c r="D594" s="279" t="s">
        <v>871</v>
      </c>
      <c r="E594" s="279"/>
      <c r="F594" s="279"/>
      <c r="G594" s="279"/>
      <c r="H594" s="279"/>
      <c r="I594" s="279"/>
      <c r="J594" s="279"/>
      <c r="K594" s="279"/>
      <c r="L594" s="279"/>
      <c r="M594" s="279"/>
      <c r="N594" s="279"/>
      <c r="O594" s="279"/>
      <c r="P594" s="30"/>
      <c r="Q594" s="30"/>
      <c r="R594" s="30"/>
      <c r="S594" s="30"/>
      <c r="T594" s="30"/>
      <c r="U594" s="30"/>
      <c r="V594" s="30"/>
      <c r="W594" s="30"/>
      <c r="X594" s="30"/>
      <c r="Y594" s="30"/>
      <c r="Z594" s="30"/>
      <c r="AA594" s="30"/>
      <c r="AB594" s="30"/>
      <c r="AC594" s="30"/>
      <c r="AD594" s="30"/>
      <c r="AE594" s="30"/>
      <c r="AF594" s="34"/>
      <c r="AG594" s="8"/>
      <c r="AH594" s="8"/>
      <c r="AI594" s="27"/>
      <c r="AK594" s="2">
        <f>AK590*7</f>
        <v>0</v>
      </c>
      <c r="AL594" s="2">
        <f>AL590*8</f>
        <v>0</v>
      </c>
      <c r="AM594" s="2">
        <f>AM590*9</f>
        <v>0</v>
      </c>
    </row>
    <row r="595" spans="1:39">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8"/>
      <c r="AH595" s="8"/>
      <c r="AI595" s="27"/>
      <c r="AK595" s="2">
        <f>AK591*10</f>
        <v>0</v>
      </c>
      <c r="AL595" s="2">
        <f>AL591*11</f>
        <v>0</v>
      </c>
      <c r="AM595" s="2">
        <f>AM591*12</f>
        <v>0</v>
      </c>
    </row>
    <row r="596" spans="1:39">
      <c r="A596" s="10"/>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8"/>
      <c r="AH596" s="8"/>
      <c r="AI596" s="27"/>
      <c r="AK596" s="2" t="str">
        <f>D594</f>
        <v>（　　　　　　　　　　　　　　　　）</v>
      </c>
    </row>
    <row r="597" spans="1:39">
      <c r="A597" s="8"/>
      <c r="B597" s="121" t="s">
        <v>763</v>
      </c>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8"/>
      <c r="AH597" s="8"/>
      <c r="AI597" s="27"/>
      <c r="AK597" s="2" t="s">
        <v>765</v>
      </c>
    </row>
    <row r="598" spans="1:39">
      <c r="A598" s="8"/>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8"/>
      <c r="AG598" s="8"/>
      <c r="AH598" s="8"/>
      <c r="AI598" s="27"/>
    </row>
    <row r="599" spans="1:39">
      <c r="A599" s="10"/>
      <c r="B599" s="111"/>
      <c r="C599" s="95"/>
      <c r="D599" s="113" t="s">
        <v>335</v>
      </c>
      <c r="E599" s="112"/>
      <c r="F599" s="112"/>
      <c r="G599" s="112"/>
      <c r="H599" s="112"/>
      <c r="I599" s="112"/>
      <c r="J599" s="112"/>
      <c r="K599" s="112"/>
      <c r="L599" s="112"/>
      <c r="M599" s="112"/>
      <c r="N599" s="112"/>
      <c r="O599" s="112"/>
      <c r="P599" s="112"/>
      <c r="Q599" s="95"/>
      <c r="R599" s="113" t="s">
        <v>339</v>
      </c>
      <c r="S599" s="112"/>
      <c r="T599" s="112"/>
      <c r="U599" s="112"/>
      <c r="V599" s="112"/>
      <c r="W599" s="112"/>
      <c r="X599" s="112"/>
      <c r="Y599" s="112"/>
      <c r="Z599" s="112"/>
      <c r="AA599" s="112"/>
      <c r="AB599" s="112"/>
      <c r="AC599" s="112"/>
      <c r="AD599" s="112"/>
      <c r="AE599" s="112"/>
      <c r="AF599" s="98"/>
      <c r="AG599" s="8"/>
      <c r="AH599" s="8"/>
      <c r="AI599" s="27"/>
      <c r="AK599" s="2" t="b">
        <v>0</v>
      </c>
      <c r="AL599" s="2" t="b">
        <v>0</v>
      </c>
      <c r="AM599" s="2" t="b">
        <v>0</v>
      </c>
    </row>
    <row r="600" spans="1:39">
      <c r="A600" s="10"/>
      <c r="B600" s="115"/>
      <c r="C600" s="100"/>
      <c r="D600" s="117" t="s">
        <v>336</v>
      </c>
      <c r="E600" s="116"/>
      <c r="F600" s="116"/>
      <c r="G600" s="116"/>
      <c r="H600" s="116"/>
      <c r="I600" s="116"/>
      <c r="J600" s="116"/>
      <c r="K600" s="116"/>
      <c r="L600" s="116"/>
      <c r="M600" s="116"/>
      <c r="N600" s="116"/>
      <c r="O600" s="116"/>
      <c r="P600" s="116"/>
      <c r="Q600" s="100"/>
      <c r="R600" s="117" t="s">
        <v>340</v>
      </c>
      <c r="S600" s="116"/>
      <c r="T600" s="116"/>
      <c r="U600" s="116"/>
      <c r="V600" s="116"/>
      <c r="W600" s="116"/>
      <c r="X600" s="116"/>
      <c r="Y600" s="116"/>
      <c r="Z600" s="116"/>
      <c r="AA600" s="116"/>
      <c r="AB600" s="116"/>
      <c r="AC600" s="116"/>
      <c r="AD600" s="116"/>
      <c r="AE600" s="116"/>
      <c r="AF600" s="103"/>
      <c r="AG600" s="8"/>
      <c r="AH600" s="8"/>
      <c r="AI600" s="27"/>
      <c r="AK600" s="2" t="b">
        <v>0</v>
      </c>
      <c r="AL600" s="2" t="b">
        <v>0</v>
      </c>
      <c r="AM600" s="2" t="b">
        <v>0</v>
      </c>
    </row>
    <row r="601" spans="1:39">
      <c r="A601" s="10"/>
      <c r="B601" s="115"/>
      <c r="C601" s="100"/>
      <c r="D601" s="117" t="s">
        <v>337</v>
      </c>
      <c r="E601" s="116"/>
      <c r="F601" s="116"/>
      <c r="G601" s="116"/>
      <c r="H601" s="116"/>
      <c r="I601" s="116"/>
      <c r="J601" s="116"/>
      <c r="K601" s="116"/>
      <c r="L601" s="116"/>
      <c r="M601" s="116"/>
      <c r="N601" s="116"/>
      <c r="O601" s="116"/>
      <c r="P601" s="116"/>
      <c r="Q601" s="100"/>
      <c r="R601" s="117" t="s">
        <v>341</v>
      </c>
      <c r="S601" s="116"/>
      <c r="T601" s="116"/>
      <c r="U601" s="116"/>
      <c r="V601" s="116"/>
      <c r="W601" s="116"/>
      <c r="X601" s="116"/>
      <c r="Y601" s="116"/>
      <c r="Z601" s="116"/>
      <c r="AA601" s="116"/>
      <c r="AB601" s="116"/>
      <c r="AC601" s="116"/>
      <c r="AD601" s="116"/>
      <c r="AE601" s="116"/>
      <c r="AF601" s="103"/>
      <c r="AG601" s="8"/>
      <c r="AH601" s="8"/>
      <c r="AI601" s="27"/>
      <c r="AK601" s="2" t="b">
        <v>0</v>
      </c>
      <c r="AL601" s="2" t="b">
        <v>0</v>
      </c>
      <c r="AM601" s="2" t="b">
        <v>0</v>
      </c>
    </row>
    <row r="602" spans="1:39">
      <c r="A602" s="10"/>
      <c r="B602" s="115"/>
      <c r="C602" s="100"/>
      <c r="D602" s="117" t="s">
        <v>338</v>
      </c>
      <c r="E602" s="116"/>
      <c r="F602" s="116"/>
      <c r="G602" s="116"/>
      <c r="H602" s="116"/>
      <c r="I602" s="116"/>
      <c r="J602" s="116"/>
      <c r="K602" s="116"/>
      <c r="L602" s="116"/>
      <c r="M602" s="116"/>
      <c r="N602" s="116"/>
      <c r="O602" s="116"/>
      <c r="P602" s="116"/>
      <c r="Q602" s="100"/>
      <c r="R602" s="117" t="s">
        <v>342</v>
      </c>
      <c r="S602" s="116"/>
      <c r="T602" s="116"/>
      <c r="U602" s="116"/>
      <c r="V602" s="116"/>
      <c r="W602" s="116"/>
      <c r="X602" s="116"/>
      <c r="Y602" s="116"/>
      <c r="Z602" s="116"/>
      <c r="AA602" s="116"/>
      <c r="AB602" s="116"/>
      <c r="AC602" s="116"/>
      <c r="AD602" s="116"/>
      <c r="AE602" s="116"/>
      <c r="AF602" s="103"/>
      <c r="AG602" s="8"/>
      <c r="AH602" s="8"/>
      <c r="AI602" s="27"/>
      <c r="AK602" s="2" t="b">
        <v>0</v>
      </c>
    </row>
    <row r="603" spans="1:39">
      <c r="A603" s="10"/>
      <c r="B603" s="115"/>
      <c r="C603" s="100"/>
      <c r="D603" s="117" t="s">
        <v>301</v>
      </c>
      <c r="E603" s="116"/>
      <c r="F603" s="116"/>
      <c r="G603" s="116"/>
      <c r="H603" s="116"/>
      <c r="I603" s="116"/>
      <c r="J603" s="116"/>
      <c r="K603" s="116"/>
      <c r="L603" s="116"/>
      <c r="M603" s="116"/>
      <c r="N603" s="116"/>
      <c r="O603" s="116"/>
      <c r="P603" s="116"/>
      <c r="Q603" s="100"/>
      <c r="R603" s="117" t="s">
        <v>343</v>
      </c>
      <c r="S603" s="116"/>
      <c r="T603" s="116"/>
      <c r="U603" s="116"/>
      <c r="V603" s="116"/>
      <c r="W603" s="116"/>
      <c r="X603" s="116"/>
      <c r="Y603" s="116"/>
      <c r="Z603" s="116"/>
      <c r="AA603" s="116"/>
      <c r="AB603" s="116"/>
      <c r="AC603" s="116"/>
      <c r="AD603" s="116"/>
      <c r="AE603" s="116"/>
      <c r="AF603" s="103"/>
      <c r="AG603" s="8"/>
      <c r="AH603" s="8"/>
      <c r="AI603" s="27"/>
      <c r="AK603" s="2">
        <f>AK599*1</f>
        <v>0</v>
      </c>
      <c r="AL603" s="2">
        <f>AL599*2</f>
        <v>0</v>
      </c>
      <c r="AM603" s="2">
        <f>AM599*3</f>
        <v>0</v>
      </c>
    </row>
    <row r="604" spans="1:39">
      <c r="A604" s="10"/>
      <c r="B604" s="119"/>
      <c r="C604" s="105"/>
      <c r="D604" s="279" t="s">
        <v>872</v>
      </c>
      <c r="E604" s="279"/>
      <c r="F604" s="279"/>
      <c r="G604" s="279"/>
      <c r="H604" s="279"/>
      <c r="I604" s="279"/>
      <c r="J604" s="279"/>
      <c r="K604" s="279"/>
      <c r="L604" s="279"/>
      <c r="M604" s="279"/>
      <c r="N604" s="279"/>
      <c r="O604" s="30"/>
      <c r="P604" s="30"/>
      <c r="Q604" s="30"/>
      <c r="R604" s="30"/>
      <c r="S604" s="30"/>
      <c r="T604" s="30"/>
      <c r="U604" s="30"/>
      <c r="V604" s="30"/>
      <c r="W604" s="30"/>
      <c r="X604" s="30"/>
      <c r="Y604" s="30"/>
      <c r="Z604" s="30"/>
      <c r="AA604" s="30"/>
      <c r="AB604" s="30"/>
      <c r="AC604" s="30"/>
      <c r="AD604" s="30"/>
      <c r="AE604" s="30"/>
      <c r="AF604" s="126"/>
      <c r="AG604" s="8"/>
      <c r="AH604" s="8"/>
      <c r="AI604" s="27"/>
      <c r="AK604" s="2">
        <f>AK600*4</f>
        <v>0</v>
      </c>
      <c r="AL604" s="2">
        <f>AL600*5</f>
        <v>0</v>
      </c>
      <c r="AM604" s="2">
        <f>AM600*6</f>
        <v>0</v>
      </c>
    </row>
    <row r="605" spans="1:39">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8"/>
      <c r="AG605" s="8"/>
      <c r="AH605" s="8"/>
      <c r="AI605" s="27"/>
      <c r="AK605" s="2">
        <f>AK601*7</f>
        <v>0</v>
      </c>
      <c r="AL605" s="2">
        <f>AL601*8</f>
        <v>0</v>
      </c>
      <c r="AM605" s="2">
        <f>AM601*9</f>
        <v>0</v>
      </c>
    </row>
    <row r="606" spans="1:39">
      <c r="A606" s="10"/>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8"/>
      <c r="AI606" s="27"/>
      <c r="AK606" s="2">
        <f>AK602*10</f>
        <v>0</v>
      </c>
    </row>
    <row r="607" spans="1:39">
      <c r="A607" s="9"/>
      <c r="B607" s="121" t="s">
        <v>767</v>
      </c>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8"/>
      <c r="AI607" s="27"/>
      <c r="AK607" s="2" t="str">
        <f>D604</f>
        <v>（　　　　　　　　　　　　　　　）</v>
      </c>
    </row>
    <row r="608" spans="1:39">
      <c r="A608" s="9"/>
      <c r="B608" s="121" t="s">
        <v>607</v>
      </c>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8"/>
      <c r="AI608" s="27"/>
    </row>
    <row r="609" spans="1:39">
      <c r="A609" s="9"/>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8"/>
      <c r="AI609" s="27"/>
      <c r="AK609" s="2" t="s">
        <v>541</v>
      </c>
    </row>
    <row r="610" spans="1:39">
      <c r="A610" s="10"/>
      <c r="B610" s="111"/>
      <c r="C610" s="95"/>
      <c r="D610" s="113" t="s">
        <v>344</v>
      </c>
      <c r="E610" s="112"/>
      <c r="F610" s="112"/>
      <c r="G610" s="112"/>
      <c r="H610" s="112"/>
      <c r="I610" s="112"/>
      <c r="J610" s="112"/>
      <c r="K610" s="112"/>
      <c r="L610" s="112"/>
      <c r="M610" s="112"/>
      <c r="N610" s="112"/>
      <c r="O610" s="112"/>
      <c r="P610" s="112"/>
      <c r="Q610" s="112"/>
      <c r="R610" s="112"/>
      <c r="S610" s="112"/>
      <c r="T610" s="112"/>
      <c r="U610" s="112"/>
      <c r="V610" s="112"/>
      <c r="W610" s="112"/>
      <c r="X610" s="112"/>
      <c r="Y610" s="112"/>
      <c r="Z610" s="112"/>
      <c r="AA610" s="112"/>
      <c r="AB610" s="112"/>
      <c r="AC610" s="112"/>
      <c r="AD610" s="112"/>
      <c r="AE610" s="112"/>
      <c r="AF610" s="114"/>
      <c r="AG610" s="10"/>
      <c r="AH610" s="8"/>
      <c r="AI610" s="27"/>
      <c r="AK610" s="2" t="b">
        <v>0</v>
      </c>
      <c r="AL610" s="2" t="b">
        <v>0</v>
      </c>
      <c r="AM610" s="2" t="b">
        <v>0</v>
      </c>
    </row>
    <row r="611" spans="1:39">
      <c r="A611" s="10"/>
      <c r="B611" s="115"/>
      <c r="C611" s="100"/>
      <c r="D611" s="117" t="s">
        <v>346</v>
      </c>
      <c r="E611" s="116"/>
      <c r="F611" s="116"/>
      <c r="G611" s="116"/>
      <c r="H611" s="116"/>
      <c r="I611" s="116"/>
      <c r="J611" s="116"/>
      <c r="K611" s="116"/>
      <c r="L611" s="116"/>
      <c r="M611" s="116"/>
      <c r="N611" s="116"/>
      <c r="O611" s="116"/>
      <c r="P611" s="116"/>
      <c r="Q611" s="116"/>
      <c r="R611" s="116"/>
      <c r="S611" s="116"/>
      <c r="T611" s="116"/>
      <c r="U611" s="116"/>
      <c r="V611" s="116"/>
      <c r="W611" s="116"/>
      <c r="X611" s="116"/>
      <c r="Y611" s="116"/>
      <c r="Z611" s="116"/>
      <c r="AA611" s="116"/>
      <c r="AB611" s="116"/>
      <c r="AC611" s="116"/>
      <c r="AD611" s="116"/>
      <c r="AE611" s="116"/>
      <c r="AF611" s="118"/>
      <c r="AG611" s="10"/>
      <c r="AH611" s="8"/>
      <c r="AI611" s="27"/>
      <c r="AK611" s="2" t="b">
        <v>0</v>
      </c>
    </row>
    <row r="612" spans="1:39">
      <c r="A612" s="10"/>
      <c r="B612" s="115"/>
      <c r="C612" s="100"/>
      <c r="D612" s="117" t="s">
        <v>345</v>
      </c>
      <c r="E612" s="116"/>
      <c r="F612" s="116"/>
      <c r="G612" s="116"/>
      <c r="H612" s="116"/>
      <c r="I612" s="116"/>
      <c r="J612" s="116"/>
      <c r="K612" s="116"/>
      <c r="L612" s="116"/>
      <c r="M612" s="116"/>
      <c r="N612" s="116"/>
      <c r="O612" s="116"/>
      <c r="P612" s="116"/>
      <c r="Q612" s="116"/>
      <c r="R612" s="116"/>
      <c r="S612" s="116"/>
      <c r="T612" s="116"/>
      <c r="U612" s="116"/>
      <c r="V612" s="116"/>
      <c r="W612" s="116"/>
      <c r="X612" s="116"/>
      <c r="Y612" s="116"/>
      <c r="Z612" s="116"/>
      <c r="AA612" s="116"/>
      <c r="AB612" s="116"/>
      <c r="AC612" s="116"/>
      <c r="AD612" s="116"/>
      <c r="AE612" s="116"/>
      <c r="AF612" s="118"/>
      <c r="AG612" s="10"/>
      <c r="AH612" s="8"/>
      <c r="AI612" s="27"/>
      <c r="AK612" s="2">
        <f>AK610*1</f>
        <v>0</v>
      </c>
      <c r="AL612" s="2">
        <f>AL610*2</f>
        <v>0</v>
      </c>
      <c r="AM612" s="2">
        <f>AM610*3</f>
        <v>0</v>
      </c>
    </row>
    <row r="613" spans="1:39">
      <c r="A613" s="10"/>
      <c r="B613" s="115"/>
      <c r="C613" s="100"/>
      <c r="D613" s="292" t="s">
        <v>889</v>
      </c>
      <c r="E613" s="292"/>
      <c r="F613" s="292"/>
      <c r="G613" s="292"/>
      <c r="H613" s="292"/>
      <c r="I613" s="292"/>
      <c r="J613" s="292"/>
      <c r="K613" s="292"/>
      <c r="L613" s="292"/>
      <c r="M613" s="292"/>
      <c r="N613" s="292"/>
      <c r="O613" s="292"/>
      <c r="P613" s="292"/>
      <c r="Q613" s="292"/>
      <c r="R613" s="292"/>
      <c r="S613" s="292"/>
      <c r="T613" s="292"/>
      <c r="U613" s="292"/>
      <c r="V613" s="292"/>
      <c r="W613" s="293"/>
      <c r="X613" s="293"/>
      <c r="Y613" s="293"/>
      <c r="Z613" s="293"/>
      <c r="AA613" s="293"/>
      <c r="AB613" s="293"/>
      <c r="AC613" s="293"/>
      <c r="AD613" s="293"/>
      <c r="AE613" s="293"/>
      <c r="AF613" s="294"/>
      <c r="AG613" s="10"/>
      <c r="AH613" s="8"/>
      <c r="AI613" s="27"/>
      <c r="AK613" s="2">
        <f>AK611*4</f>
        <v>0</v>
      </c>
    </row>
    <row r="614" spans="1:39">
      <c r="A614" s="10"/>
      <c r="B614" s="115"/>
      <c r="C614" s="100"/>
      <c r="D614" s="117" t="s">
        <v>169</v>
      </c>
      <c r="E614" s="116"/>
      <c r="F614" s="116"/>
      <c r="G614" s="116"/>
      <c r="H614" s="116"/>
      <c r="I614" s="116"/>
      <c r="J614" s="116"/>
      <c r="K614" s="116"/>
      <c r="L614" s="116"/>
      <c r="M614" s="116"/>
      <c r="N614" s="116"/>
      <c r="O614" s="116"/>
      <c r="P614" s="116"/>
      <c r="Q614" s="116"/>
      <c r="R614" s="116"/>
      <c r="S614" s="116"/>
      <c r="T614" s="116"/>
      <c r="U614" s="116"/>
      <c r="V614" s="116"/>
      <c r="W614" s="116"/>
      <c r="X614" s="116"/>
      <c r="Y614" s="116"/>
      <c r="Z614" s="116"/>
      <c r="AA614" s="116"/>
      <c r="AB614" s="116"/>
      <c r="AC614" s="116"/>
      <c r="AD614" s="116"/>
      <c r="AE614" s="116"/>
      <c r="AF614" s="118"/>
      <c r="AG614" s="10"/>
      <c r="AH614" s="8"/>
      <c r="AI614" s="27"/>
      <c r="AK614" s="2" t="str">
        <f>D613</f>
        <v>（具体的に：　　　　　　　　　　　　　　　　　　　　　　　）</v>
      </c>
    </row>
    <row r="615" spans="1:39">
      <c r="A615" s="10"/>
      <c r="B615" s="119"/>
      <c r="C615" s="105"/>
      <c r="D615" s="279" t="s">
        <v>889</v>
      </c>
      <c r="E615" s="279"/>
      <c r="F615" s="279"/>
      <c r="G615" s="279"/>
      <c r="H615" s="279"/>
      <c r="I615" s="279"/>
      <c r="J615" s="279"/>
      <c r="K615" s="279"/>
      <c r="L615" s="279"/>
      <c r="M615" s="279"/>
      <c r="N615" s="279"/>
      <c r="O615" s="279"/>
      <c r="P615" s="279"/>
      <c r="Q615" s="279"/>
      <c r="R615" s="279"/>
      <c r="S615" s="279"/>
      <c r="T615" s="279"/>
      <c r="U615" s="279"/>
      <c r="V615" s="279"/>
      <c r="W615" s="284"/>
      <c r="X615" s="284"/>
      <c r="Y615" s="284"/>
      <c r="Z615" s="284"/>
      <c r="AA615" s="284"/>
      <c r="AB615" s="284"/>
      <c r="AC615" s="284"/>
      <c r="AD615" s="284"/>
      <c r="AE615" s="284"/>
      <c r="AF615" s="285"/>
      <c r="AG615" s="10"/>
      <c r="AH615" s="8"/>
      <c r="AI615" s="27"/>
      <c r="AK615" s="2" t="str">
        <f>D615</f>
        <v>（具体的に：　　　　　　　　　　　　　　　　　　　　　　　）</v>
      </c>
    </row>
    <row r="616" spans="1:39">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8"/>
      <c r="AI616" s="27"/>
    </row>
    <row r="617" spans="1:39">
      <c r="A617" s="10"/>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160"/>
      <c r="AF617" s="160"/>
      <c r="AG617" s="160"/>
      <c r="AH617" s="8"/>
      <c r="AI617" s="27"/>
    </row>
    <row r="618" spans="1:39">
      <c r="A618" s="160"/>
      <c r="B618" s="121" t="s">
        <v>766</v>
      </c>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160"/>
      <c r="AF618" s="160"/>
      <c r="AG618" s="160"/>
      <c r="AH618" s="8"/>
      <c r="AI618" s="27"/>
    </row>
    <row r="619" spans="1:39">
      <c r="A619" s="160"/>
      <c r="B619" s="121" t="s">
        <v>608</v>
      </c>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160"/>
      <c r="AF619" s="160"/>
      <c r="AG619" s="160"/>
      <c r="AH619" s="8"/>
      <c r="AI619" s="27"/>
    </row>
    <row r="620" spans="1:39">
      <c r="A620" s="16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60"/>
      <c r="AG620" s="160"/>
      <c r="AH620" s="8"/>
      <c r="AI620" s="27"/>
      <c r="AK620" s="2" t="s">
        <v>768</v>
      </c>
    </row>
    <row r="621" spans="1:39">
      <c r="A621" s="10"/>
      <c r="B621" s="111"/>
      <c r="C621" s="95"/>
      <c r="D621" s="113" t="s">
        <v>347</v>
      </c>
      <c r="E621" s="112"/>
      <c r="F621" s="112"/>
      <c r="G621" s="112"/>
      <c r="H621" s="112"/>
      <c r="I621" s="112"/>
      <c r="J621" s="95"/>
      <c r="K621" s="113" t="s">
        <v>348</v>
      </c>
      <c r="L621" s="112"/>
      <c r="M621" s="112"/>
      <c r="N621" s="112"/>
      <c r="O621" s="112"/>
      <c r="P621" s="95"/>
      <c r="Q621" s="113" t="s">
        <v>349</v>
      </c>
      <c r="R621" s="112"/>
      <c r="S621" s="112"/>
      <c r="T621" s="112"/>
      <c r="U621" s="112"/>
      <c r="V621" s="112"/>
      <c r="W621" s="95"/>
      <c r="X621" s="113" t="s">
        <v>350</v>
      </c>
      <c r="Y621" s="112"/>
      <c r="Z621" s="112"/>
      <c r="AA621" s="112"/>
      <c r="AB621" s="112"/>
      <c r="AC621" s="112"/>
      <c r="AD621" s="112"/>
      <c r="AE621" s="112"/>
      <c r="AF621" s="98"/>
      <c r="AG621" s="8"/>
      <c r="AH621" s="8"/>
      <c r="AI621" s="27"/>
      <c r="AK621" s="2" t="b">
        <v>0</v>
      </c>
      <c r="AL621" s="2" t="b">
        <v>0</v>
      </c>
      <c r="AM621" s="2" t="b">
        <v>0</v>
      </c>
    </row>
    <row r="622" spans="1:39">
      <c r="A622" s="10"/>
      <c r="B622" s="119"/>
      <c r="C622" s="105"/>
      <c r="D622" s="120" t="s">
        <v>351</v>
      </c>
      <c r="E622" s="30"/>
      <c r="F622" s="30"/>
      <c r="G622" s="30"/>
      <c r="H622" s="30"/>
      <c r="I622" s="30"/>
      <c r="J622" s="105"/>
      <c r="K622" s="120" t="s">
        <v>352</v>
      </c>
      <c r="L622" s="30"/>
      <c r="M622" s="30"/>
      <c r="N622" s="30"/>
      <c r="O622" s="30"/>
      <c r="P622" s="105"/>
      <c r="Q622" s="120" t="s">
        <v>72</v>
      </c>
      <c r="R622" s="30"/>
      <c r="S622" s="30"/>
      <c r="T622" s="30"/>
      <c r="U622" s="30"/>
      <c r="V622" s="30"/>
      <c r="W622" s="30"/>
      <c r="X622" s="30"/>
      <c r="Y622" s="30"/>
      <c r="Z622" s="30"/>
      <c r="AA622" s="30"/>
      <c r="AB622" s="30"/>
      <c r="AC622" s="30"/>
      <c r="AD622" s="30"/>
      <c r="AE622" s="30"/>
      <c r="AF622" s="126"/>
      <c r="AG622" s="8"/>
      <c r="AH622" s="8"/>
      <c r="AI622" s="27"/>
      <c r="AK622" s="2" t="b">
        <v>0</v>
      </c>
      <c r="AL622" s="2" t="b">
        <v>0</v>
      </c>
      <c r="AM622" s="2" t="b">
        <v>0</v>
      </c>
    </row>
    <row r="623" spans="1:39">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8"/>
      <c r="AG623" s="8"/>
      <c r="AH623" s="8"/>
      <c r="AI623" s="27"/>
      <c r="AK623" s="2" t="b">
        <v>0</v>
      </c>
    </row>
    <row r="624" spans="1:39">
      <c r="A624" s="10"/>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27"/>
      <c r="AK624" s="2">
        <f>AK621*1</f>
        <v>0</v>
      </c>
      <c r="AL624" s="2">
        <f>AL621*2</f>
        <v>0</v>
      </c>
      <c r="AM624" s="2">
        <f>AM621*3</f>
        <v>0</v>
      </c>
    </row>
    <row r="625" spans="1:39">
      <c r="A625" s="9"/>
      <c r="B625" s="9" t="s">
        <v>769</v>
      </c>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27"/>
      <c r="AK625" s="2">
        <f>AK622*4</f>
        <v>0</v>
      </c>
      <c r="AL625" s="2">
        <f>AL622*5</f>
        <v>0</v>
      </c>
      <c r="AM625" s="2">
        <f>AM622*6</f>
        <v>0</v>
      </c>
    </row>
    <row r="626" spans="1:39">
      <c r="A626" s="9"/>
      <c r="B626" s="9"/>
      <c r="C626" s="9" t="s">
        <v>353</v>
      </c>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27"/>
      <c r="AK626" s="2">
        <f>AK623*7</f>
        <v>0</v>
      </c>
    </row>
    <row r="627" spans="1:39">
      <c r="A627" s="9"/>
      <c r="B627" s="9"/>
      <c r="C627" s="9" t="s">
        <v>354</v>
      </c>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27"/>
    </row>
    <row r="628" spans="1:39">
      <c r="A628" s="9"/>
      <c r="B628" s="9"/>
      <c r="C628" s="9" t="s">
        <v>609</v>
      </c>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27"/>
    </row>
    <row r="629" spans="1:39">
      <c r="A629" s="9"/>
      <c r="B629" s="9"/>
      <c r="C629" s="121" t="s">
        <v>610</v>
      </c>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27"/>
    </row>
    <row r="630" spans="1:39">
      <c r="A630" s="9"/>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9"/>
      <c r="AA630" s="9"/>
      <c r="AB630" s="9"/>
      <c r="AC630" s="9"/>
      <c r="AD630" s="9"/>
      <c r="AE630" s="9"/>
      <c r="AF630" s="9"/>
      <c r="AG630" s="9"/>
      <c r="AH630" s="9"/>
      <c r="AI630" s="27"/>
    </row>
    <row r="631" spans="1:39">
      <c r="A631" s="9"/>
      <c r="B631" s="111"/>
      <c r="C631" s="95"/>
      <c r="D631" s="113" t="s">
        <v>355</v>
      </c>
      <c r="E631" s="112"/>
      <c r="F631" s="112"/>
      <c r="G631" s="112"/>
      <c r="H631" s="112"/>
      <c r="I631" s="112"/>
      <c r="J631" s="112"/>
      <c r="K631" s="112"/>
      <c r="L631" s="112"/>
      <c r="M631" s="112"/>
      <c r="N631" s="112"/>
      <c r="O631" s="112"/>
      <c r="P631" s="112"/>
      <c r="Q631" s="112"/>
      <c r="R631" s="112"/>
      <c r="S631" s="112"/>
      <c r="T631" s="112"/>
      <c r="U631" s="112"/>
      <c r="V631" s="112"/>
      <c r="W631" s="112"/>
      <c r="X631" s="112"/>
      <c r="Y631" s="112"/>
      <c r="Z631" s="95"/>
      <c r="AA631" s="95"/>
      <c r="AB631" s="95"/>
      <c r="AC631" s="95"/>
      <c r="AD631" s="95"/>
      <c r="AE631" s="95"/>
      <c r="AF631" s="98"/>
      <c r="AG631" s="8"/>
      <c r="AH631" s="8"/>
      <c r="AI631" s="27">
        <v>0</v>
      </c>
    </row>
    <row r="632" spans="1:39">
      <c r="A632" s="8"/>
      <c r="B632" s="115"/>
      <c r="C632" s="100"/>
      <c r="D632" s="117" t="s">
        <v>356</v>
      </c>
      <c r="E632" s="116"/>
      <c r="F632" s="116"/>
      <c r="G632" s="116"/>
      <c r="H632" s="116"/>
      <c r="I632" s="116"/>
      <c r="J632" s="116"/>
      <c r="K632" s="116"/>
      <c r="L632" s="116"/>
      <c r="M632" s="116"/>
      <c r="N632" s="116"/>
      <c r="O632" s="116"/>
      <c r="P632" s="116"/>
      <c r="Q632" s="116"/>
      <c r="R632" s="116"/>
      <c r="S632" s="116"/>
      <c r="T632" s="116"/>
      <c r="U632" s="116"/>
      <c r="V632" s="116"/>
      <c r="W632" s="116"/>
      <c r="X632" s="116"/>
      <c r="Y632" s="116"/>
      <c r="Z632" s="100"/>
      <c r="AA632" s="100"/>
      <c r="AB632" s="100"/>
      <c r="AC632" s="100"/>
      <c r="AD632" s="100"/>
      <c r="AE632" s="100"/>
      <c r="AF632" s="103"/>
      <c r="AG632" s="8"/>
      <c r="AH632" s="8"/>
      <c r="AI632" s="27"/>
    </row>
    <row r="633" spans="1:39">
      <c r="A633" s="8"/>
      <c r="B633" s="115"/>
      <c r="C633" s="100"/>
      <c r="D633" s="117" t="s">
        <v>357</v>
      </c>
      <c r="E633" s="116"/>
      <c r="F633" s="116"/>
      <c r="G633" s="116"/>
      <c r="H633" s="116"/>
      <c r="I633" s="116"/>
      <c r="J633" s="116"/>
      <c r="K633" s="116"/>
      <c r="L633" s="116"/>
      <c r="M633" s="116"/>
      <c r="N633" s="116"/>
      <c r="O633" s="116"/>
      <c r="P633" s="116"/>
      <c r="Q633" s="116"/>
      <c r="R633" s="116"/>
      <c r="S633" s="116"/>
      <c r="T633" s="116"/>
      <c r="U633" s="116"/>
      <c r="V633" s="116"/>
      <c r="W633" s="116"/>
      <c r="X633" s="116"/>
      <c r="Y633" s="116"/>
      <c r="Z633" s="100"/>
      <c r="AA633" s="100"/>
      <c r="AB633" s="100"/>
      <c r="AC633" s="100"/>
      <c r="AD633" s="100"/>
      <c r="AE633" s="100"/>
      <c r="AF633" s="103"/>
      <c r="AG633" s="8"/>
      <c r="AH633" s="8"/>
      <c r="AI633" s="27"/>
    </row>
    <row r="634" spans="1:39">
      <c r="A634" s="8"/>
      <c r="B634" s="119"/>
      <c r="C634" s="105"/>
      <c r="D634" s="120" t="s">
        <v>358</v>
      </c>
      <c r="E634" s="30"/>
      <c r="F634" s="30"/>
      <c r="G634" s="30"/>
      <c r="H634" s="30"/>
      <c r="I634" s="30"/>
      <c r="J634" s="30"/>
      <c r="K634" s="30"/>
      <c r="L634" s="30"/>
      <c r="M634" s="30"/>
      <c r="N634" s="30"/>
      <c r="O634" s="30"/>
      <c r="P634" s="30"/>
      <c r="Q634" s="30"/>
      <c r="R634" s="30"/>
      <c r="S634" s="30"/>
      <c r="T634" s="30"/>
      <c r="U634" s="30"/>
      <c r="V634" s="30"/>
      <c r="W634" s="30"/>
      <c r="X634" s="30"/>
      <c r="Y634" s="30"/>
      <c r="Z634" s="105"/>
      <c r="AA634" s="105"/>
      <c r="AB634" s="105"/>
      <c r="AC634" s="105"/>
      <c r="AD634" s="105"/>
      <c r="AE634" s="105"/>
      <c r="AF634" s="126"/>
      <c r="AG634" s="8"/>
      <c r="AH634" s="8"/>
      <c r="AI634" s="27"/>
    </row>
    <row r="635" spans="1:39">
      <c r="A635" s="8"/>
      <c r="B635" s="159" t="s">
        <v>359</v>
      </c>
      <c r="C635" s="116"/>
      <c r="D635" s="116"/>
      <c r="E635" s="116"/>
      <c r="F635" s="116"/>
      <c r="G635" s="116"/>
      <c r="H635" s="116"/>
      <c r="I635" s="116"/>
      <c r="J635" s="116"/>
      <c r="K635" s="116"/>
      <c r="L635" s="116"/>
      <c r="M635" s="8"/>
      <c r="N635" s="116"/>
      <c r="O635" s="116"/>
      <c r="P635" s="116"/>
      <c r="Q635" s="116"/>
      <c r="R635" s="116"/>
      <c r="S635" s="116"/>
      <c r="T635" s="116"/>
      <c r="U635" s="116"/>
      <c r="V635" s="116"/>
      <c r="W635" s="116"/>
      <c r="X635" s="116"/>
      <c r="Y635" s="116"/>
      <c r="Z635" s="100"/>
      <c r="AA635" s="100"/>
      <c r="AB635" s="100"/>
      <c r="AC635" s="100"/>
      <c r="AD635" s="100"/>
      <c r="AE635" s="100"/>
      <c r="AF635" s="144"/>
      <c r="AG635" s="8"/>
      <c r="AH635" s="8"/>
      <c r="AI635" s="27"/>
    </row>
    <row r="636" spans="1:39">
      <c r="A636" s="8"/>
      <c r="B636" s="328"/>
      <c r="C636" s="329"/>
      <c r="D636" s="329"/>
      <c r="E636" s="329"/>
      <c r="F636" s="329"/>
      <c r="G636" s="329"/>
      <c r="H636" s="329"/>
      <c r="I636" s="329"/>
      <c r="J636" s="329"/>
      <c r="K636" s="329"/>
      <c r="L636" s="329"/>
      <c r="M636" s="329"/>
      <c r="N636" s="329"/>
      <c r="O636" s="329"/>
      <c r="P636" s="329"/>
      <c r="Q636" s="329"/>
      <c r="R636" s="329"/>
      <c r="S636" s="329"/>
      <c r="T636" s="329"/>
      <c r="U636" s="329"/>
      <c r="V636" s="329"/>
      <c r="W636" s="329"/>
      <c r="X636" s="329"/>
      <c r="Y636" s="329"/>
      <c r="Z636" s="329"/>
      <c r="AA636" s="329"/>
      <c r="AB636" s="329"/>
      <c r="AC636" s="329"/>
      <c r="AD636" s="329"/>
      <c r="AE636" s="329"/>
      <c r="AF636" s="330"/>
      <c r="AG636" s="161"/>
      <c r="AH636" s="8"/>
      <c r="AI636" s="27"/>
    </row>
    <row r="637" spans="1:39" ht="46.5" customHeight="1">
      <c r="A637" s="8"/>
      <c r="B637" s="331"/>
      <c r="C637" s="332"/>
      <c r="D637" s="332"/>
      <c r="E637" s="332"/>
      <c r="F637" s="332"/>
      <c r="G637" s="332"/>
      <c r="H637" s="332"/>
      <c r="I637" s="332"/>
      <c r="J637" s="332"/>
      <c r="K637" s="332"/>
      <c r="L637" s="332"/>
      <c r="M637" s="332"/>
      <c r="N637" s="332"/>
      <c r="O637" s="332"/>
      <c r="P637" s="332"/>
      <c r="Q637" s="332"/>
      <c r="R637" s="332"/>
      <c r="S637" s="332"/>
      <c r="T637" s="332"/>
      <c r="U637" s="332"/>
      <c r="V637" s="332"/>
      <c r="W637" s="332"/>
      <c r="X637" s="332"/>
      <c r="Y637" s="332"/>
      <c r="Z637" s="332"/>
      <c r="AA637" s="332"/>
      <c r="AB637" s="332"/>
      <c r="AC637" s="332"/>
      <c r="AD637" s="332"/>
      <c r="AE637" s="332"/>
      <c r="AF637" s="333"/>
      <c r="AG637" s="161"/>
      <c r="AH637" s="8"/>
      <c r="AI637" s="27"/>
      <c r="AJ637" s="2">
        <f>B636</f>
        <v>0</v>
      </c>
    </row>
    <row r="638" spans="1:39">
      <c r="A638" s="8"/>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8"/>
      <c r="AE638" s="8"/>
      <c r="AF638" s="8"/>
      <c r="AG638" s="8"/>
      <c r="AH638" s="8"/>
      <c r="AI638" s="27"/>
    </row>
    <row r="639" spans="1: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8"/>
      <c r="AE639" s="8"/>
      <c r="AF639" s="8"/>
      <c r="AG639" s="8"/>
      <c r="AH639" s="8"/>
      <c r="AI639" s="27"/>
    </row>
    <row r="640" spans="1:39">
      <c r="A640" s="9"/>
      <c r="B640" s="121" t="s">
        <v>770</v>
      </c>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8"/>
      <c r="AE640" s="8"/>
      <c r="AF640" s="8"/>
      <c r="AG640" s="8"/>
      <c r="AH640" s="8"/>
      <c r="AI640" s="27"/>
    </row>
    <row r="641" spans="1:39">
      <c r="A641" s="9"/>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9"/>
      <c r="AB641" s="9"/>
      <c r="AC641" s="9"/>
      <c r="AD641" s="8"/>
      <c r="AE641" s="8"/>
      <c r="AF641" s="8"/>
      <c r="AG641" s="8"/>
      <c r="AH641" s="8"/>
      <c r="AI641" s="27"/>
      <c r="AK641" s="2" t="s">
        <v>771</v>
      </c>
    </row>
    <row r="642" spans="1:39">
      <c r="A642" s="10"/>
      <c r="B642" s="111"/>
      <c r="C642" s="95"/>
      <c r="D642" s="113" t="s">
        <v>360</v>
      </c>
      <c r="E642" s="112"/>
      <c r="F642" s="112"/>
      <c r="G642" s="112"/>
      <c r="H642" s="112"/>
      <c r="I642" s="112"/>
      <c r="J642" s="112"/>
      <c r="K642" s="112"/>
      <c r="L642" s="112"/>
      <c r="M642" s="112"/>
      <c r="N642" s="112"/>
      <c r="O642" s="112"/>
      <c r="P642" s="112"/>
      <c r="Q642" s="112"/>
      <c r="R642" s="112"/>
      <c r="S642" s="112"/>
      <c r="T642" s="112"/>
      <c r="U642" s="112"/>
      <c r="V642" s="112"/>
      <c r="W642" s="112"/>
      <c r="X642" s="112"/>
      <c r="Y642" s="112"/>
      <c r="Z642" s="112"/>
      <c r="AA642" s="95"/>
      <c r="AB642" s="95"/>
      <c r="AC642" s="95"/>
      <c r="AD642" s="95"/>
      <c r="AE642" s="95"/>
      <c r="AF642" s="98"/>
      <c r="AG642" s="8"/>
      <c r="AH642" s="8"/>
      <c r="AI642" s="27"/>
      <c r="AK642" s="2" t="b">
        <v>0</v>
      </c>
      <c r="AL642" s="2" t="b">
        <v>0</v>
      </c>
      <c r="AM642" s="2" t="b">
        <v>0</v>
      </c>
    </row>
    <row r="643" spans="1:39">
      <c r="A643" s="10"/>
      <c r="B643" s="115"/>
      <c r="C643" s="100"/>
      <c r="D643" s="117" t="s">
        <v>361</v>
      </c>
      <c r="E643" s="116"/>
      <c r="F643" s="116"/>
      <c r="G643" s="116"/>
      <c r="H643" s="116"/>
      <c r="I643" s="116"/>
      <c r="J643" s="116"/>
      <c r="K643" s="116"/>
      <c r="L643" s="116"/>
      <c r="M643" s="116"/>
      <c r="N643" s="116"/>
      <c r="O643" s="116"/>
      <c r="P643" s="116"/>
      <c r="Q643" s="116"/>
      <c r="R643" s="116"/>
      <c r="S643" s="116"/>
      <c r="T643" s="116"/>
      <c r="U643" s="116"/>
      <c r="V643" s="116"/>
      <c r="W643" s="116"/>
      <c r="X643" s="116"/>
      <c r="Y643" s="116"/>
      <c r="Z643" s="116"/>
      <c r="AA643" s="100"/>
      <c r="AB643" s="100"/>
      <c r="AC643" s="100"/>
      <c r="AD643" s="100"/>
      <c r="AE643" s="100"/>
      <c r="AF643" s="103"/>
      <c r="AG643" s="8"/>
      <c r="AH643" s="8"/>
      <c r="AI643" s="27"/>
      <c r="AK643" s="2" t="b">
        <v>0</v>
      </c>
      <c r="AL643" s="2" t="b">
        <v>0</v>
      </c>
      <c r="AM643" s="2" t="b">
        <v>0</v>
      </c>
    </row>
    <row r="644" spans="1:39">
      <c r="A644" s="10"/>
      <c r="B644" s="115"/>
      <c r="C644" s="100"/>
      <c r="D644" s="117" t="s">
        <v>362</v>
      </c>
      <c r="E644" s="116"/>
      <c r="F644" s="116"/>
      <c r="G644" s="116"/>
      <c r="H644" s="116"/>
      <c r="I644" s="116"/>
      <c r="J644" s="116"/>
      <c r="K644" s="116"/>
      <c r="L644" s="116"/>
      <c r="M644" s="116"/>
      <c r="N644" s="116"/>
      <c r="O644" s="116"/>
      <c r="P644" s="116"/>
      <c r="Q644" s="116"/>
      <c r="R644" s="116"/>
      <c r="S644" s="116"/>
      <c r="T644" s="116"/>
      <c r="U644" s="116"/>
      <c r="V644" s="116"/>
      <c r="W644" s="116"/>
      <c r="X644" s="116"/>
      <c r="Y644" s="116"/>
      <c r="Z644" s="116"/>
      <c r="AA644" s="100"/>
      <c r="AB644" s="100"/>
      <c r="AC644" s="100"/>
      <c r="AD644" s="100"/>
      <c r="AE644" s="100"/>
      <c r="AF644" s="103"/>
      <c r="AG644" s="8"/>
      <c r="AH644" s="8"/>
      <c r="AI644" s="27"/>
      <c r="AK644" s="2">
        <f>AK642*1</f>
        <v>0</v>
      </c>
      <c r="AL644" s="2">
        <f>AL642*2</f>
        <v>0</v>
      </c>
      <c r="AM644" s="2">
        <f>AM642*3</f>
        <v>0</v>
      </c>
    </row>
    <row r="645" spans="1:39">
      <c r="A645" s="10"/>
      <c r="B645" s="115"/>
      <c r="C645" s="100"/>
      <c r="D645" s="117" t="s">
        <v>363</v>
      </c>
      <c r="E645" s="116"/>
      <c r="F645" s="116"/>
      <c r="G645" s="116"/>
      <c r="H645" s="116"/>
      <c r="I645" s="116"/>
      <c r="J645" s="116"/>
      <c r="K645" s="116"/>
      <c r="L645" s="116"/>
      <c r="M645" s="116"/>
      <c r="N645" s="116"/>
      <c r="O645" s="116"/>
      <c r="P645" s="116"/>
      <c r="Q645" s="116"/>
      <c r="R645" s="116"/>
      <c r="S645" s="116"/>
      <c r="T645" s="116"/>
      <c r="U645" s="116"/>
      <c r="V645" s="116"/>
      <c r="W645" s="116"/>
      <c r="X645" s="116"/>
      <c r="Y645" s="116"/>
      <c r="Z645" s="116"/>
      <c r="AA645" s="100"/>
      <c r="AB645" s="100"/>
      <c r="AC645" s="100"/>
      <c r="AD645" s="100"/>
      <c r="AE645" s="100"/>
      <c r="AF645" s="103"/>
      <c r="AG645" s="8"/>
      <c r="AH645" s="8"/>
      <c r="AI645" s="27"/>
      <c r="AK645" s="2">
        <f>AK643*4</f>
        <v>0</v>
      </c>
      <c r="AL645" s="2">
        <f>AL643*5</f>
        <v>0</v>
      </c>
      <c r="AM645" s="2">
        <f>AM643*6</f>
        <v>0</v>
      </c>
    </row>
    <row r="646" spans="1:39">
      <c r="A646" s="10"/>
      <c r="B646" s="115"/>
      <c r="C646" s="100"/>
      <c r="D646" s="117" t="s">
        <v>64</v>
      </c>
      <c r="E646" s="116"/>
      <c r="F646" s="116"/>
      <c r="G646" s="116"/>
      <c r="H646" s="116"/>
      <c r="I646" s="116"/>
      <c r="J646" s="116"/>
      <c r="K646" s="116"/>
      <c r="L646" s="116"/>
      <c r="M646" s="116"/>
      <c r="N646" s="116"/>
      <c r="O646" s="116"/>
      <c r="P646" s="116"/>
      <c r="Q646" s="116"/>
      <c r="R646" s="116"/>
      <c r="S646" s="116"/>
      <c r="T646" s="116"/>
      <c r="U646" s="116"/>
      <c r="V646" s="116"/>
      <c r="W646" s="116"/>
      <c r="X646" s="116"/>
      <c r="Y646" s="116"/>
      <c r="Z646" s="116"/>
      <c r="AA646" s="100"/>
      <c r="AB646" s="100"/>
      <c r="AC646" s="100"/>
      <c r="AD646" s="100"/>
      <c r="AE646" s="100"/>
      <c r="AF646" s="103"/>
      <c r="AG646" s="8"/>
      <c r="AH646" s="8"/>
      <c r="AI646" s="27"/>
    </row>
    <row r="647" spans="1:39">
      <c r="A647" s="10"/>
      <c r="B647" s="115"/>
      <c r="C647" s="100"/>
      <c r="D647" s="292" t="s">
        <v>781</v>
      </c>
      <c r="E647" s="292"/>
      <c r="F647" s="292"/>
      <c r="G647" s="292"/>
      <c r="H647" s="292"/>
      <c r="I647" s="292"/>
      <c r="J647" s="292"/>
      <c r="K647" s="292"/>
      <c r="L647" s="292"/>
      <c r="M647" s="292"/>
      <c r="N647" s="292"/>
      <c r="O647" s="292"/>
      <c r="P647" s="292"/>
      <c r="Q647" s="292"/>
      <c r="R647" s="292"/>
      <c r="S647" s="292"/>
      <c r="T647" s="292"/>
      <c r="U647" s="292"/>
      <c r="V647" s="292"/>
      <c r="W647" s="292"/>
      <c r="X647" s="292"/>
      <c r="Y647" s="292"/>
      <c r="Z647" s="293"/>
      <c r="AA647" s="293"/>
      <c r="AB647" s="293"/>
      <c r="AC647" s="293"/>
      <c r="AD647" s="293"/>
      <c r="AE647" s="293"/>
      <c r="AF647" s="294"/>
      <c r="AG647" s="8"/>
      <c r="AH647" s="8"/>
      <c r="AI647" s="27"/>
      <c r="AK647" s="2" t="str">
        <f>D647</f>
        <v>（具体的に：　　　　　　　　　　　　　　　　　　　　　　　　　　　）</v>
      </c>
    </row>
    <row r="648" spans="1:39">
      <c r="A648" s="10"/>
      <c r="B648" s="119"/>
      <c r="C648" s="105"/>
      <c r="D648" s="120" t="s">
        <v>364</v>
      </c>
      <c r="E648" s="30"/>
      <c r="F648" s="30"/>
      <c r="G648" s="30"/>
      <c r="H648" s="30"/>
      <c r="I648" s="30"/>
      <c r="J648" s="30"/>
      <c r="K648" s="30"/>
      <c r="L648" s="30"/>
      <c r="M648" s="30"/>
      <c r="N648" s="30"/>
      <c r="O648" s="30"/>
      <c r="P648" s="30"/>
      <c r="Q648" s="30"/>
      <c r="R648" s="30"/>
      <c r="S648" s="30"/>
      <c r="T648" s="30"/>
      <c r="U648" s="30"/>
      <c r="V648" s="30"/>
      <c r="W648" s="30"/>
      <c r="X648" s="30"/>
      <c r="Y648" s="30"/>
      <c r="Z648" s="30"/>
      <c r="AA648" s="105"/>
      <c r="AB648" s="105"/>
      <c r="AC648" s="105"/>
      <c r="AD648" s="105"/>
      <c r="AE648" s="105"/>
      <c r="AF648" s="126"/>
      <c r="AG648" s="8"/>
      <c r="AH648" s="8"/>
      <c r="AI648" s="27"/>
    </row>
    <row r="649" spans="1:39">
      <c r="A649" s="10"/>
      <c r="B649" s="116"/>
      <c r="C649" s="116"/>
      <c r="D649" s="116"/>
      <c r="E649" s="116"/>
      <c r="F649" s="116"/>
      <c r="G649" s="116"/>
      <c r="H649" s="116"/>
      <c r="I649" s="116"/>
      <c r="J649" s="116"/>
      <c r="K649" s="116"/>
      <c r="L649" s="116"/>
      <c r="M649" s="116"/>
      <c r="N649" s="116"/>
      <c r="O649" s="116"/>
      <c r="P649" s="116"/>
      <c r="Q649" s="116"/>
      <c r="R649" s="116"/>
      <c r="S649" s="116"/>
      <c r="T649" s="116"/>
      <c r="U649" s="116"/>
      <c r="V649" s="116"/>
      <c r="W649" s="116"/>
      <c r="X649" s="116"/>
      <c r="Y649" s="116"/>
      <c r="Z649" s="116"/>
      <c r="AA649" s="100"/>
      <c r="AB649" s="100"/>
      <c r="AC649" s="100"/>
      <c r="AD649" s="100"/>
      <c r="AE649" s="100"/>
      <c r="AF649" s="100"/>
      <c r="AG649" s="8"/>
      <c r="AH649" s="8"/>
      <c r="AI649" s="27"/>
    </row>
    <row r="650" spans="1:39">
      <c r="A650" s="10"/>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8"/>
      <c r="AI650" s="27"/>
    </row>
    <row r="651" spans="1:39">
      <c r="A651" s="8"/>
      <c r="B651" s="121" t="s">
        <v>873</v>
      </c>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8"/>
      <c r="AI651" s="27"/>
    </row>
    <row r="652" spans="1:39">
      <c r="A652" s="8"/>
      <c r="B652" s="121" t="s">
        <v>772</v>
      </c>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8"/>
      <c r="AI652" s="27"/>
    </row>
    <row r="653" spans="1:39">
      <c r="A653" s="8"/>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8"/>
      <c r="AI653" s="27"/>
    </row>
    <row r="654" spans="1:39">
      <c r="A654" s="11"/>
      <c r="B654" s="123"/>
      <c r="C654" s="162" t="s">
        <v>365</v>
      </c>
      <c r="D654" s="163"/>
      <c r="E654" s="163"/>
      <c r="F654" s="97"/>
      <c r="G654" s="97"/>
      <c r="H654" s="97"/>
      <c r="I654" s="97"/>
      <c r="J654" s="97"/>
      <c r="K654" s="97"/>
      <c r="L654" s="97"/>
      <c r="M654" s="97"/>
      <c r="N654" s="97"/>
      <c r="O654" s="97"/>
      <c r="P654" s="97"/>
      <c r="Q654" s="97"/>
      <c r="R654" s="97"/>
      <c r="S654" s="97"/>
      <c r="T654" s="97"/>
      <c r="U654" s="97"/>
      <c r="V654" s="97"/>
      <c r="W654" s="97"/>
      <c r="X654" s="97"/>
      <c r="Y654" s="97"/>
      <c r="Z654" s="97"/>
      <c r="AA654" s="97"/>
      <c r="AB654" s="97"/>
      <c r="AC654" s="97"/>
      <c r="AD654" s="97"/>
      <c r="AE654" s="97"/>
      <c r="AF654" s="97"/>
      <c r="AG654" s="145"/>
      <c r="AH654" s="8"/>
      <c r="AI654" s="27"/>
      <c r="AK654" s="2" t="s">
        <v>542</v>
      </c>
    </row>
    <row r="655" spans="1:39">
      <c r="A655" s="11"/>
      <c r="B655" s="124"/>
      <c r="C655" s="101" t="s">
        <v>366</v>
      </c>
      <c r="D655" s="102"/>
      <c r="E655" s="102"/>
      <c r="F655" s="102"/>
      <c r="G655" s="102"/>
      <c r="H655" s="102"/>
      <c r="I655" s="102"/>
      <c r="J655" s="101" t="s">
        <v>367</v>
      </c>
      <c r="K655" s="102"/>
      <c r="L655" s="102"/>
      <c r="M655" s="102"/>
      <c r="N655" s="102"/>
      <c r="O655" s="101" t="s">
        <v>368</v>
      </c>
      <c r="P655" s="102"/>
      <c r="Q655" s="102"/>
      <c r="R655" s="102"/>
      <c r="S655" s="102"/>
      <c r="T655" s="101" t="s">
        <v>369</v>
      </c>
      <c r="U655" s="102"/>
      <c r="V655" s="102"/>
      <c r="W655" s="102"/>
      <c r="X655" s="102"/>
      <c r="Y655" s="102"/>
      <c r="Z655" s="102"/>
      <c r="AA655" s="102"/>
      <c r="AB655" s="102"/>
      <c r="AC655" s="102"/>
      <c r="AD655" s="102"/>
      <c r="AE655" s="102"/>
      <c r="AF655" s="102"/>
      <c r="AG655" s="146"/>
      <c r="AH655" s="8"/>
      <c r="AI655" s="27"/>
      <c r="AK655" s="2" t="b">
        <v>0</v>
      </c>
      <c r="AL655" s="2" t="b">
        <v>0</v>
      </c>
      <c r="AM655" s="2" t="b">
        <v>0</v>
      </c>
    </row>
    <row r="656" spans="1:39">
      <c r="A656" s="11"/>
      <c r="B656" s="124"/>
      <c r="C656" s="164" t="s">
        <v>370</v>
      </c>
      <c r="D656" s="165"/>
      <c r="E656" s="165"/>
      <c r="F656" s="102"/>
      <c r="G656" s="102"/>
      <c r="H656" s="102"/>
      <c r="I656" s="102"/>
      <c r="J656" s="102"/>
      <c r="K656" s="102"/>
      <c r="L656" s="102"/>
      <c r="M656" s="102"/>
      <c r="N656" s="102"/>
      <c r="O656" s="102"/>
      <c r="P656" s="102"/>
      <c r="Q656" s="102"/>
      <c r="R656" s="102"/>
      <c r="S656" s="102"/>
      <c r="T656" s="102"/>
      <c r="U656" s="102"/>
      <c r="V656" s="102"/>
      <c r="W656" s="102"/>
      <c r="X656" s="102"/>
      <c r="Y656" s="102"/>
      <c r="Z656" s="102"/>
      <c r="AA656" s="102"/>
      <c r="AB656" s="102"/>
      <c r="AC656" s="102"/>
      <c r="AD656" s="102"/>
      <c r="AE656" s="102"/>
      <c r="AF656" s="102"/>
      <c r="AG656" s="146"/>
      <c r="AH656" s="8"/>
      <c r="AI656" s="27"/>
      <c r="AK656" s="2" t="b">
        <v>0</v>
      </c>
      <c r="AL656" s="2" t="b">
        <v>0</v>
      </c>
      <c r="AM656" s="2" t="b">
        <v>0</v>
      </c>
    </row>
    <row r="657" spans="1:46">
      <c r="A657" s="11"/>
      <c r="B657" s="124"/>
      <c r="C657" s="101" t="s">
        <v>371</v>
      </c>
      <c r="D657" s="102"/>
      <c r="E657" s="102"/>
      <c r="F657" s="102"/>
      <c r="G657" s="102"/>
      <c r="H657" s="102"/>
      <c r="I657" s="102"/>
      <c r="J657" s="101" t="s">
        <v>372</v>
      </c>
      <c r="K657" s="102"/>
      <c r="L657" s="102"/>
      <c r="M657" s="102"/>
      <c r="N657" s="102"/>
      <c r="O657" s="102"/>
      <c r="P657" s="102"/>
      <c r="Q657" s="101" t="s">
        <v>373</v>
      </c>
      <c r="S657" s="102"/>
      <c r="T657" s="102"/>
      <c r="U657" s="102"/>
      <c r="V657" s="102"/>
      <c r="W657" s="102"/>
      <c r="X657" s="102"/>
      <c r="Y657" s="102"/>
      <c r="Z657" s="101" t="s">
        <v>374</v>
      </c>
      <c r="AB657" s="102"/>
      <c r="AC657" s="102"/>
      <c r="AD657" s="102"/>
      <c r="AE657" s="102"/>
      <c r="AF657" s="102"/>
      <c r="AG657" s="146"/>
      <c r="AH657" s="8"/>
      <c r="AI657" s="27"/>
      <c r="AK657" s="2" t="b">
        <v>0</v>
      </c>
      <c r="AL657" s="2" t="b">
        <v>0</v>
      </c>
      <c r="AM657" s="2" t="b">
        <v>0</v>
      </c>
    </row>
    <row r="658" spans="1:46">
      <c r="A658" s="11"/>
      <c r="B658" s="124"/>
      <c r="C658" s="164" t="s">
        <v>375</v>
      </c>
      <c r="D658" s="165"/>
      <c r="E658" s="165"/>
      <c r="F658" s="102"/>
      <c r="G658" s="102"/>
      <c r="H658" s="102"/>
      <c r="I658" s="102"/>
      <c r="J658" s="102"/>
      <c r="K658" s="102"/>
      <c r="L658" s="102"/>
      <c r="M658" s="102"/>
      <c r="N658" s="102"/>
      <c r="O658" s="102"/>
      <c r="P658" s="102"/>
      <c r="Q658" s="102"/>
      <c r="R658" s="102"/>
      <c r="S658" s="102"/>
      <c r="T658" s="102"/>
      <c r="U658" s="102"/>
      <c r="V658" s="102"/>
      <c r="W658" s="102"/>
      <c r="X658" s="102"/>
      <c r="Y658" s="102"/>
      <c r="Z658" s="102"/>
      <c r="AA658" s="102"/>
      <c r="AB658" s="102"/>
      <c r="AC658" s="102"/>
      <c r="AD658" s="102"/>
      <c r="AE658" s="102"/>
      <c r="AF658" s="102"/>
      <c r="AG658" s="146"/>
      <c r="AH658" s="8"/>
      <c r="AI658" s="27"/>
      <c r="AK658" s="2" t="b">
        <v>0</v>
      </c>
      <c r="AL658" s="2" t="b">
        <v>0</v>
      </c>
    </row>
    <row r="659" spans="1:46">
      <c r="A659" s="11"/>
      <c r="B659" s="124"/>
      <c r="C659" s="101" t="s">
        <v>376</v>
      </c>
      <c r="D659" s="102"/>
      <c r="E659" s="102"/>
      <c r="F659" s="102"/>
      <c r="G659" s="102"/>
      <c r="H659" s="102"/>
      <c r="I659" s="102"/>
      <c r="J659" s="101" t="s">
        <v>377</v>
      </c>
      <c r="K659" s="102"/>
      <c r="L659" s="102"/>
      <c r="M659" s="102"/>
      <c r="N659" s="102"/>
      <c r="O659" s="101" t="s">
        <v>328</v>
      </c>
      <c r="P659" s="102"/>
      <c r="Q659" s="102"/>
      <c r="R659" s="102"/>
      <c r="S659" s="102"/>
      <c r="T659" s="102"/>
      <c r="U659" s="102"/>
      <c r="V659" s="102"/>
      <c r="W659" s="102"/>
      <c r="X659" s="102"/>
      <c r="Y659" s="102"/>
      <c r="Z659" s="102"/>
      <c r="AA659" s="102"/>
      <c r="AB659" s="102"/>
      <c r="AC659" s="102"/>
      <c r="AD659" s="102"/>
      <c r="AE659" s="102"/>
      <c r="AF659" s="102"/>
      <c r="AG659" s="146"/>
      <c r="AH659" s="8"/>
      <c r="AI659" s="27"/>
      <c r="AK659" s="2">
        <f>AK655*1</f>
        <v>0</v>
      </c>
      <c r="AL659" s="2">
        <f>AL655*2</f>
        <v>0</v>
      </c>
      <c r="AM659" s="2">
        <f>AM655*3</f>
        <v>0</v>
      </c>
    </row>
    <row r="660" spans="1:46">
      <c r="A660" s="11"/>
      <c r="B660" s="125"/>
      <c r="C660" s="31"/>
      <c r="D660" s="31"/>
      <c r="E660" s="31"/>
      <c r="F660" s="31"/>
      <c r="G660" s="31"/>
      <c r="H660" s="31"/>
      <c r="I660" s="31"/>
      <c r="J660" s="31"/>
      <c r="K660" s="31"/>
      <c r="L660" s="31"/>
      <c r="M660" s="31"/>
      <c r="N660" s="31"/>
      <c r="O660" s="286" t="s">
        <v>378</v>
      </c>
      <c r="P660" s="286"/>
      <c r="Q660" s="286"/>
      <c r="R660" s="286"/>
      <c r="S660" s="286"/>
      <c r="T660" s="286"/>
      <c r="U660" s="286"/>
      <c r="V660" s="286"/>
      <c r="W660" s="286"/>
      <c r="X660" s="286"/>
      <c r="Y660" s="284"/>
      <c r="Z660" s="284"/>
      <c r="AA660" s="284"/>
      <c r="AB660" s="284"/>
      <c r="AC660" s="284"/>
      <c r="AD660" s="284"/>
      <c r="AE660" s="284"/>
      <c r="AF660" s="284"/>
      <c r="AG660" s="285"/>
      <c r="AH660" s="8"/>
      <c r="AI660" s="27"/>
      <c r="AK660" s="2">
        <f>AK656*4</f>
        <v>0</v>
      </c>
      <c r="AL660" s="2">
        <f>AL656*5</f>
        <v>0</v>
      </c>
      <c r="AM660" s="2">
        <f>AM656*6</f>
        <v>0</v>
      </c>
    </row>
    <row r="661" spans="1:46">
      <c r="A661" s="11"/>
      <c r="B661" s="9"/>
      <c r="C661" s="9"/>
      <c r="D661" s="9"/>
      <c r="E661" s="9"/>
      <c r="F661" s="9"/>
      <c r="G661" s="9"/>
      <c r="H661" s="9"/>
      <c r="I661" s="9"/>
      <c r="J661" s="9"/>
      <c r="K661" s="9"/>
      <c r="L661" s="9"/>
      <c r="M661" s="9"/>
      <c r="N661" s="9"/>
      <c r="O661" s="121"/>
      <c r="P661" s="9"/>
      <c r="Q661" s="9"/>
      <c r="R661" s="9"/>
      <c r="S661" s="9"/>
      <c r="T661" s="9"/>
      <c r="U661" s="9"/>
      <c r="V661" s="9"/>
      <c r="W661" s="9"/>
      <c r="X661" s="9"/>
      <c r="Y661" s="9"/>
      <c r="Z661" s="9"/>
      <c r="AA661" s="9"/>
      <c r="AB661" s="9"/>
      <c r="AC661" s="9"/>
      <c r="AD661" s="9"/>
      <c r="AE661" s="9"/>
      <c r="AF661" s="9"/>
      <c r="AG661" s="9"/>
      <c r="AH661" s="9"/>
      <c r="AI661" s="27"/>
      <c r="AK661" s="2">
        <f>AK657*7</f>
        <v>0</v>
      </c>
      <c r="AL661" s="2">
        <f>AL657*8</f>
        <v>0</v>
      </c>
      <c r="AM661" s="2">
        <f>AM657*9</f>
        <v>0</v>
      </c>
    </row>
    <row r="662" spans="1:46">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27"/>
      <c r="AK662" s="2">
        <f>AK658*10</f>
        <v>0</v>
      </c>
      <c r="AL662" s="2">
        <f>AL658*11</f>
        <v>0</v>
      </c>
    </row>
    <row r="663" spans="1:46" ht="13.25" customHeight="1">
      <c r="A663" s="9"/>
      <c r="B663" s="327" t="s">
        <v>379</v>
      </c>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c r="AA663" s="327"/>
      <c r="AB663" s="327"/>
      <c r="AC663" s="9"/>
      <c r="AD663" s="9"/>
      <c r="AE663" s="9"/>
      <c r="AF663" s="9"/>
      <c r="AG663" s="9"/>
      <c r="AH663" s="12"/>
      <c r="AI663" s="28"/>
      <c r="AJ663" s="1"/>
      <c r="AK663" s="2" t="str">
        <f>O660</f>
        <v>（具体的に：　　　　　　　　　　　　　）</v>
      </c>
    </row>
    <row r="664" spans="1:46">
      <c r="A664" s="9"/>
      <c r="B664" s="121" t="s">
        <v>801</v>
      </c>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8"/>
      <c r="AG664" s="8"/>
      <c r="AH664" s="8"/>
      <c r="AI664" s="27"/>
    </row>
    <row r="665" spans="1:46">
      <c r="A665" s="9"/>
      <c r="B665" s="121" t="s">
        <v>802</v>
      </c>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8"/>
      <c r="AG665" s="8"/>
      <c r="AH665" s="8"/>
      <c r="AI665" s="27"/>
    </row>
    <row r="666" spans="1:46">
      <c r="A666" s="9"/>
      <c r="B666" s="121" t="s">
        <v>803</v>
      </c>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8"/>
      <c r="AG666" s="8"/>
      <c r="AH666" s="8"/>
      <c r="AI666" s="27"/>
    </row>
    <row r="667" spans="1:46">
      <c r="A667" s="9"/>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9"/>
      <c r="AF667" s="8"/>
      <c r="AG667" s="8"/>
      <c r="AH667" s="8"/>
      <c r="AI667" s="27"/>
      <c r="AK667" s="2" t="s">
        <v>813</v>
      </c>
    </row>
    <row r="668" spans="1:46">
      <c r="A668" s="10"/>
      <c r="B668" s="111"/>
      <c r="C668" s="95"/>
      <c r="D668" s="113" t="s">
        <v>804</v>
      </c>
      <c r="E668" s="112"/>
      <c r="F668" s="112"/>
      <c r="G668" s="112"/>
      <c r="H668" s="112"/>
      <c r="I668" s="112"/>
      <c r="J668" s="112"/>
      <c r="K668" s="112"/>
      <c r="L668" s="112"/>
      <c r="M668" s="112"/>
      <c r="N668" s="112"/>
      <c r="O668" s="112"/>
      <c r="P668" s="112"/>
      <c r="Q668" s="112"/>
      <c r="R668" s="112"/>
      <c r="S668" s="112"/>
      <c r="T668" s="112"/>
      <c r="U668" s="112"/>
      <c r="V668" s="112"/>
      <c r="W668" s="112"/>
      <c r="X668" s="112"/>
      <c r="Y668" s="112"/>
      <c r="Z668" s="112"/>
      <c r="AA668" s="112"/>
      <c r="AB668" s="112"/>
      <c r="AC668" s="112"/>
      <c r="AD668" s="112"/>
      <c r="AE668" s="95"/>
      <c r="AF668" s="95"/>
      <c r="AG668" s="98"/>
      <c r="AH668" s="8"/>
      <c r="AI668" s="249">
        <v>0</v>
      </c>
      <c r="AJ668" s="250"/>
      <c r="AK668" s="250" t="b">
        <v>0</v>
      </c>
      <c r="AL668" s="250" t="b">
        <v>0</v>
      </c>
      <c r="AM668" s="250" t="b">
        <v>0</v>
      </c>
      <c r="AN668" s="250" t="b">
        <v>0</v>
      </c>
      <c r="AO668" s="250" t="b">
        <v>0</v>
      </c>
      <c r="AP668" s="250"/>
      <c r="AQ668" s="250"/>
      <c r="AR668" s="250"/>
      <c r="AS668" s="250"/>
      <c r="AT668" s="250"/>
    </row>
    <row r="669" spans="1:46">
      <c r="A669" s="10"/>
      <c r="B669" s="115"/>
      <c r="C669" s="100"/>
      <c r="D669" s="117" t="s">
        <v>807</v>
      </c>
      <c r="E669" s="116"/>
      <c r="F669" s="116"/>
      <c r="G669" s="116"/>
      <c r="H669" s="116"/>
      <c r="I669" s="116" t="s">
        <v>808</v>
      </c>
      <c r="J669" s="116"/>
      <c r="K669" s="116"/>
      <c r="L669" s="116"/>
      <c r="M669" s="116" t="s">
        <v>809</v>
      </c>
      <c r="N669" s="116"/>
      <c r="O669" s="116"/>
      <c r="P669" s="116"/>
      <c r="Q669" s="116" t="s">
        <v>810</v>
      </c>
      <c r="R669" s="116"/>
      <c r="S669" s="116"/>
      <c r="T669" s="116"/>
      <c r="U669" s="116" t="s">
        <v>811</v>
      </c>
      <c r="V669" s="116"/>
      <c r="W669" s="116"/>
      <c r="X669" s="116"/>
      <c r="Y669" s="116"/>
      <c r="Z669" s="116"/>
      <c r="AA669" s="116" t="s">
        <v>812</v>
      </c>
      <c r="AB669" s="116"/>
      <c r="AC669" s="116"/>
      <c r="AD669" s="116"/>
      <c r="AE669" s="100"/>
      <c r="AF669" s="100"/>
      <c r="AG669" s="103"/>
      <c r="AH669" s="8"/>
      <c r="AI669" s="249"/>
      <c r="AJ669" s="250"/>
      <c r="AK669" s="250">
        <f>AK668*1</f>
        <v>0</v>
      </c>
      <c r="AL669" s="250">
        <f>AL668*2</f>
        <v>0</v>
      </c>
      <c r="AM669" s="250">
        <f>AM668*3</f>
        <v>0</v>
      </c>
      <c r="AN669" s="250">
        <f>AN668*4</f>
        <v>0</v>
      </c>
      <c r="AO669" s="250">
        <f>AO668*5</f>
        <v>0</v>
      </c>
      <c r="AP669" s="250"/>
      <c r="AQ669" s="250"/>
      <c r="AR669" s="250"/>
      <c r="AS669" s="250"/>
      <c r="AT669" s="250"/>
    </row>
    <row r="670" spans="1:46">
      <c r="A670" s="10"/>
      <c r="B670" s="119"/>
      <c r="C670" s="105"/>
      <c r="D670" s="182" t="s">
        <v>805</v>
      </c>
      <c r="E670" s="182"/>
      <c r="F670" s="182"/>
      <c r="G670" s="182"/>
      <c r="H670" s="182"/>
      <c r="I670" s="182"/>
      <c r="J670" s="182"/>
      <c r="K670" s="182"/>
      <c r="L670" s="182"/>
      <c r="M670" s="182"/>
      <c r="N670" s="182"/>
      <c r="O670" s="182"/>
      <c r="P670" s="182"/>
      <c r="Q670" s="182"/>
      <c r="R670" s="182"/>
      <c r="S670" s="182"/>
      <c r="T670" s="182"/>
      <c r="U670" s="182"/>
      <c r="V670" s="182"/>
      <c r="W670" s="182"/>
      <c r="X670" s="182"/>
      <c r="Y670" s="182"/>
      <c r="Z670" s="279" t="s">
        <v>908</v>
      </c>
      <c r="AA670" s="279"/>
      <c r="AB670" s="279"/>
      <c r="AC670" s="279"/>
      <c r="AD670" s="279"/>
      <c r="AE670" s="279"/>
      <c r="AF670" s="279"/>
      <c r="AG670" s="280"/>
      <c r="AH670" s="8"/>
      <c r="AI670" s="249"/>
      <c r="AJ670" s="250"/>
      <c r="AK670" s="250"/>
      <c r="AL670" s="250"/>
      <c r="AM670" s="250"/>
      <c r="AN670" s="250"/>
      <c r="AO670" s="250" t="str">
        <f>Z670</f>
        <v>(具体的に：　　　　　　)</v>
      </c>
      <c r="AP670" s="250"/>
      <c r="AQ670" s="250"/>
      <c r="AR670" s="250"/>
      <c r="AS670" s="250"/>
      <c r="AT670" s="250"/>
    </row>
    <row r="671" spans="1:46">
      <c r="A671" s="10"/>
      <c r="B671" s="116"/>
      <c r="C671" s="100"/>
      <c r="D671" s="186"/>
      <c r="E671" s="186"/>
      <c r="F671" s="186"/>
      <c r="G671" s="186"/>
      <c r="H671" s="186"/>
      <c r="I671" s="186"/>
      <c r="J671" s="186"/>
      <c r="K671" s="186"/>
      <c r="L671" s="186"/>
      <c r="M671" s="186"/>
      <c r="N671" s="186"/>
      <c r="O671" s="186"/>
      <c r="P671" s="186"/>
      <c r="Q671" s="186"/>
      <c r="R671" s="186"/>
      <c r="S671" s="186"/>
      <c r="T671" s="186"/>
      <c r="U671" s="186"/>
      <c r="V671" s="186"/>
      <c r="W671" s="186"/>
      <c r="X671" s="186"/>
      <c r="Y671" s="186"/>
      <c r="Z671" s="186"/>
      <c r="AA671" s="186"/>
      <c r="AB671" s="245"/>
      <c r="AC671" s="245"/>
      <c r="AD671" s="245"/>
      <c r="AE671" s="245"/>
      <c r="AF671" s="245"/>
      <c r="AG671" s="100"/>
      <c r="AH671" s="8"/>
      <c r="AI671" s="249"/>
      <c r="AJ671" s="250"/>
      <c r="AK671" s="250"/>
      <c r="AL671" s="250"/>
      <c r="AM671" s="250"/>
      <c r="AN671" s="250"/>
      <c r="AO671" s="250"/>
      <c r="AP671" s="250"/>
      <c r="AQ671" s="250"/>
      <c r="AR671" s="250"/>
      <c r="AS671" s="250"/>
      <c r="AT671" s="250"/>
    </row>
    <row r="672" spans="1:46">
      <c r="A672" s="10"/>
      <c r="B672" s="116"/>
      <c r="C672" s="100"/>
      <c r="D672" s="246"/>
      <c r="E672" s="246"/>
      <c r="F672" s="246"/>
      <c r="G672" s="246"/>
      <c r="H672" s="246"/>
      <c r="I672" s="246"/>
      <c r="J672" s="246"/>
      <c r="K672" s="246"/>
      <c r="L672" s="246"/>
      <c r="M672" s="246"/>
      <c r="N672" s="246"/>
      <c r="O672" s="246"/>
      <c r="P672" s="246"/>
      <c r="Q672" s="246"/>
      <c r="R672" s="246"/>
      <c r="S672" s="246"/>
      <c r="T672" s="246"/>
      <c r="U672" s="246"/>
      <c r="V672" s="246"/>
      <c r="W672" s="246"/>
      <c r="X672" s="246"/>
      <c r="Y672" s="246"/>
      <c r="Z672" s="246"/>
      <c r="AA672" s="246"/>
      <c r="AB672" s="246"/>
      <c r="AC672" s="246"/>
      <c r="AD672" s="116"/>
      <c r="AE672" s="100"/>
      <c r="AF672" s="100"/>
      <c r="AG672" s="100"/>
      <c r="AH672" s="8"/>
      <c r="AI672" s="249"/>
      <c r="AJ672" s="250"/>
      <c r="AK672" s="250"/>
      <c r="AL672" s="250"/>
      <c r="AM672" s="250"/>
      <c r="AN672" s="250"/>
      <c r="AO672" s="250"/>
      <c r="AP672" s="250"/>
      <c r="AQ672" s="250"/>
      <c r="AR672" s="250"/>
      <c r="AS672" s="250"/>
      <c r="AT672" s="250"/>
    </row>
    <row r="673" spans="1:46">
      <c r="A673" s="9"/>
      <c r="B673" s="121" t="s">
        <v>814</v>
      </c>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8"/>
      <c r="AG673" s="8"/>
      <c r="AH673" s="8"/>
      <c r="AI673" s="249"/>
      <c r="AJ673" s="250"/>
      <c r="AK673" s="250"/>
      <c r="AL673" s="250"/>
      <c r="AM673" s="250"/>
      <c r="AN673" s="250"/>
      <c r="AO673" s="250"/>
      <c r="AP673" s="250"/>
      <c r="AQ673" s="250"/>
      <c r="AR673" s="250"/>
      <c r="AS673" s="250"/>
      <c r="AT673" s="250"/>
    </row>
    <row r="674" spans="1:46">
      <c r="A674" s="9"/>
      <c r="B674" s="121" t="s">
        <v>815</v>
      </c>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8"/>
      <c r="AG674" s="8"/>
      <c r="AH674" s="8"/>
      <c r="AI674" s="249"/>
      <c r="AJ674" s="250"/>
      <c r="AK674" s="250"/>
      <c r="AL674" s="250"/>
      <c r="AM674" s="250"/>
      <c r="AN674" s="250"/>
      <c r="AO674" s="250"/>
      <c r="AP674" s="250"/>
      <c r="AQ674" s="250"/>
      <c r="AR674" s="250"/>
      <c r="AS674" s="250"/>
      <c r="AT674" s="250"/>
    </row>
    <row r="675" spans="1:46">
      <c r="A675" s="9"/>
      <c r="B675" s="121" t="s">
        <v>816</v>
      </c>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8"/>
      <c r="AG675" s="8"/>
      <c r="AH675" s="8"/>
      <c r="AI675" s="249"/>
      <c r="AJ675" s="250"/>
      <c r="AK675" s="250"/>
      <c r="AL675" s="250"/>
      <c r="AM675" s="250"/>
      <c r="AN675" s="250"/>
      <c r="AO675" s="250"/>
      <c r="AP675" s="250"/>
      <c r="AQ675" s="250"/>
      <c r="AR675" s="250"/>
      <c r="AS675" s="250"/>
      <c r="AT675" s="250"/>
    </row>
    <row r="676" spans="1:46">
      <c r="A676" s="9"/>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9"/>
      <c r="AF676" s="8"/>
      <c r="AG676" s="8"/>
      <c r="AH676" s="8"/>
      <c r="AI676" s="249"/>
      <c r="AJ676" s="250"/>
      <c r="AK676" s="250" t="s">
        <v>831</v>
      </c>
      <c r="AL676" s="250"/>
      <c r="AM676" s="250"/>
      <c r="AN676" s="250"/>
      <c r="AO676" s="250"/>
      <c r="AP676" s="250"/>
      <c r="AQ676" s="250"/>
      <c r="AR676" s="250"/>
      <c r="AS676" s="250"/>
      <c r="AT676" s="250"/>
    </row>
    <row r="677" spans="1:46">
      <c r="A677" s="10"/>
      <c r="B677" s="111"/>
      <c r="C677" s="95"/>
      <c r="D677" s="113" t="s">
        <v>817</v>
      </c>
      <c r="E677" s="112"/>
      <c r="F677" s="112"/>
      <c r="G677" s="112"/>
      <c r="H677" s="112"/>
      <c r="I677" s="112"/>
      <c r="J677" s="112"/>
      <c r="K677" s="112"/>
      <c r="L677" s="112" t="s">
        <v>819</v>
      </c>
      <c r="M677" s="112" t="s">
        <v>820</v>
      </c>
      <c r="N677" s="281"/>
      <c r="O677" s="282"/>
      <c r="P677" s="112" t="s">
        <v>818</v>
      </c>
      <c r="Q677" s="112"/>
      <c r="R677" s="112"/>
      <c r="S677" s="112"/>
      <c r="T677" s="112"/>
      <c r="U677" s="112"/>
      <c r="V677" s="112"/>
      <c r="W677" s="112"/>
      <c r="X677" s="112"/>
      <c r="Y677" s="112"/>
      <c r="Z677" s="112"/>
      <c r="AA677" s="112"/>
      <c r="AB677" s="112"/>
      <c r="AC677" s="112"/>
      <c r="AD677" s="112"/>
      <c r="AE677" s="95"/>
      <c r="AF677" s="95"/>
      <c r="AG677" s="98"/>
      <c r="AH677" s="8"/>
      <c r="AI677" s="249">
        <v>0</v>
      </c>
      <c r="AJ677" s="250"/>
      <c r="AK677" s="251"/>
      <c r="AL677" s="252" t="s">
        <v>832</v>
      </c>
      <c r="AM677" s="250"/>
      <c r="AN677" s="250"/>
      <c r="AO677" s="250"/>
      <c r="AP677" s="250"/>
      <c r="AQ677" s="250"/>
      <c r="AR677" s="250"/>
      <c r="AS677" s="250"/>
      <c r="AT677" s="250"/>
    </row>
    <row r="678" spans="1:46">
      <c r="A678" s="10"/>
      <c r="B678" s="115"/>
      <c r="C678" s="100"/>
      <c r="D678" s="186" t="s">
        <v>821</v>
      </c>
      <c r="E678" s="116"/>
      <c r="F678" s="116"/>
      <c r="G678" s="116"/>
      <c r="H678" s="116"/>
      <c r="I678" s="36"/>
      <c r="J678" s="116"/>
      <c r="K678" s="116"/>
      <c r="L678" s="116"/>
      <c r="M678" s="36"/>
      <c r="N678" s="116"/>
      <c r="O678" s="116"/>
      <c r="P678" s="116"/>
      <c r="R678" s="116"/>
      <c r="S678" s="116"/>
      <c r="T678" s="116"/>
      <c r="V678" s="116"/>
      <c r="W678" s="116"/>
      <c r="X678" s="116"/>
      <c r="Y678" s="116"/>
      <c r="Z678" s="116"/>
      <c r="AB678" s="116"/>
      <c r="AC678" s="116"/>
      <c r="AD678" s="116"/>
      <c r="AE678" s="100"/>
      <c r="AF678" s="100"/>
      <c r="AG678" s="103"/>
      <c r="AH678" s="8"/>
      <c r="AI678" s="249"/>
      <c r="AJ678" s="250"/>
      <c r="AK678" s="250"/>
      <c r="AL678" s="250"/>
      <c r="AM678" s="250"/>
      <c r="AN678" s="250"/>
      <c r="AO678" s="250"/>
      <c r="AP678" s="250"/>
      <c r="AQ678" s="250"/>
      <c r="AR678" s="250"/>
      <c r="AS678" s="250"/>
      <c r="AT678" s="250"/>
    </row>
    <row r="679" spans="1:46">
      <c r="A679" s="10"/>
      <c r="B679" s="115"/>
      <c r="C679" s="100"/>
      <c r="D679" s="186" t="s">
        <v>822</v>
      </c>
      <c r="E679" s="186"/>
      <c r="F679" s="186"/>
      <c r="G679" s="186"/>
      <c r="H679" s="186"/>
      <c r="I679" s="186"/>
      <c r="J679" s="186"/>
      <c r="K679" s="186"/>
      <c r="L679" s="116" t="s">
        <v>819</v>
      </c>
      <c r="M679" s="186" t="s">
        <v>823</v>
      </c>
      <c r="N679" s="186"/>
      <c r="O679" s="186"/>
      <c r="P679" s="36"/>
      <c r="Q679" s="116" t="s">
        <v>824</v>
      </c>
      <c r="R679" s="186"/>
      <c r="S679" s="186"/>
      <c r="T679" s="186"/>
      <c r="U679" s="186"/>
      <c r="V679" s="36"/>
      <c r="W679" s="186"/>
      <c r="X679" s="116" t="s">
        <v>825</v>
      </c>
      <c r="Y679" s="36"/>
      <c r="Z679" s="186"/>
      <c r="AA679" s="186"/>
      <c r="AB679" s="186"/>
      <c r="AC679" s="186"/>
      <c r="AD679" s="186"/>
      <c r="AE679" s="186"/>
      <c r="AF679" s="186"/>
      <c r="AG679" s="103"/>
      <c r="AH679" s="8"/>
      <c r="AI679" s="249"/>
      <c r="AJ679" s="250"/>
      <c r="AK679" s="250" t="b">
        <v>0</v>
      </c>
      <c r="AL679" s="250" t="b">
        <v>0</v>
      </c>
      <c r="AM679" s="250">
        <f>AK679*1</f>
        <v>0</v>
      </c>
      <c r="AN679" s="250">
        <f>AL679*2</f>
        <v>0</v>
      </c>
      <c r="AO679" s="250"/>
      <c r="AP679" s="250"/>
      <c r="AQ679" s="250"/>
      <c r="AR679" s="250"/>
      <c r="AS679" s="250"/>
      <c r="AT679" s="250"/>
    </row>
    <row r="680" spans="1:46">
      <c r="A680" s="10"/>
      <c r="B680" s="115"/>
      <c r="C680" s="100"/>
      <c r="D680" s="181"/>
      <c r="E680" s="181"/>
      <c r="F680" s="181"/>
      <c r="G680" s="181"/>
      <c r="H680" s="181"/>
      <c r="I680" s="181"/>
      <c r="J680" s="181"/>
      <c r="K680" s="181"/>
      <c r="L680" s="181"/>
      <c r="M680" s="181"/>
      <c r="N680" s="181"/>
      <c r="O680" s="181"/>
      <c r="P680" s="181"/>
      <c r="Q680" s="116" t="s">
        <v>826</v>
      </c>
      <c r="R680" s="181"/>
      <c r="S680" s="181"/>
      <c r="T680" s="181"/>
      <c r="U680" s="181"/>
      <c r="V680" s="181"/>
      <c r="W680" s="181"/>
      <c r="X680" s="116" t="s">
        <v>827</v>
      </c>
      <c r="Y680" s="181"/>
      <c r="Z680" s="181"/>
      <c r="AA680" s="181"/>
      <c r="AB680" s="181"/>
      <c r="AC680" s="181"/>
      <c r="AD680" s="116"/>
      <c r="AE680" s="100"/>
      <c r="AF680" s="100"/>
      <c r="AG680" s="103"/>
      <c r="AH680" s="8"/>
      <c r="AI680" s="27"/>
      <c r="AK680" s="2" t="b">
        <v>0</v>
      </c>
      <c r="AL680" s="2" t="b">
        <v>0</v>
      </c>
      <c r="AM680" s="2">
        <f>AK680*3</f>
        <v>0</v>
      </c>
      <c r="AN680" s="2">
        <f>AL680*4</f>
        <v>0</v>
      </c>
    </row>
    <row r="681" spans="1:46">
      <c r="A681" s="10"/>
      <c r="B681" s="115"/>
      <c r="C681" s="36"/>
      <c r="D681" s="181"/>
      <c r="E681" s="181"/>
      <c r="F681" s="181"/>
      <c r="G681" s="181"/>
      <c r="H681" s="181"/>
      <c r="I681" s="181"/>
      <c r="J681" s="181"/>
      <c r="K681" s="181"/>
      <c r="L681" s="181"/>
      <c r="M681" s="181"/>
      <c r="N681" s="181"/>
      <c r="O681" s="181"/>
      <c r="P681" s="181"/>
      <c r="Q681" s="116" t="s">
        <v>828</v>
      </c>
      <c r="R681" s="181"/>
      <c r="S681" s="181"/>
      <c r="T681" s="181"/>
      <c r="U681" s="181"/>
      <c r="V681" s="181"/>
      <c r="W681" s="181"/>
      <c r="X681" s="181"/>
      <c r="Y681" s="181"/>
      <c r="Z681" s="181"/>
      <c r="AA681" s="181"/>
      <c r="AB681" s="181"/>
      <c r="AC681" s="181"/>
      <c r="AD681" s="116"/>
      <c r="AE681" s="100"/>
      <c r="AF681" s="100"/>
      <c r="AG681" s="103"/>
      <c r="AH681" s="8"/>
      <c r="AI681" s="27"/>
      <c r="AK681" s="2" t="b">
        <v>0</v>
      </c>
      <c r="AM681" s="2">
        <f>AK681*5</f>
        <v>0</v>
      </c>
    </row>
    <row r="682" spans="1:46">
      <c r="A682" s="10"/>
      <c r="B682" s="115"/>
      <c r="C682" s="36"/>
      <c r="D682" s="181"/>
      <c r="E682" s="181"/>
      <c r="F682" s="181"/>
      <c r="G682" s="181"/>
      <c r="H682" s="181"/>
      <c r="I682" s="181"/>
      <c r="J682" s="181"/>
      <c r="K682" s="181"/>
      <c r="L682" s="181"/>
      <c r="M682" s="181"/>
      <c r="N682" s="181"/>
      <c r="O682" s="181"/>
      <c r="P682" s="181"/>
      <c r="Q682" s="116" t="s">
        <v>829</v>
      </c>
      <c r="R682" s="181"/>
      <c r="S682" s="181"/>
      <c r="T682" s="181"/>
      <c r="U682" s="181"/>
      <c r="V682" s="181"/>
      <c r="W682" s="181"/>
      <c r="X682" s="116" t="s">
        <v>830</v>
      </c>
      <c r="Y682" s="181"/>
      <c r="Z682" s="181"/>
      <c r="AA682" s="181"/>
      <c r="AB682" s="181"/>
      <c r="AC682" s="181"/>
      <c r="AD682" s="116"/>
      <c r="AE682" s="100"/>
      <c r="AF682" s="100"/>
      <c r="AG682" s="103"/>
      <c r="AH682" s="8"/>
      <c r="AI682" s="27"/>
      <c r="AK682" s="2" t="b">
        <v>0</v>
      </c>
      <c r="AL682" s="2" t="b">
        <v>0</v>
      </c>
      <c r="AM682" s="2">
        <f>AK682*6</f>
        <v>0</v>
      </c>
      <c r="AN682" s="2">
        <f>AL682*7</f>
        <v>0</v>
      </c>
    </row>
    <row r="683" spans="1:46">
      <c r="A683" s="10"/>
      <c r="B683" s="119"/>
      <c r="C683" s="105"/>
      <c r="D683" s="180"/>
      <c r="E683" s="180"/>
      <c r="F683" s="180"/>
      <c r="G683" s="180"/>
      <c r="H683" s="180"/>
      <c r="I683" s="180"/>
      <c r="J683" s="180"/>
      <c r="K683" s="180"/>
      <c r="L683" s="180"/>
      <c r="M683" s="180"/>
      <c r="N683" s="180"/>
      <c r="O683" s="180"/>
      <c r="P683" s="180"/>
      <c r="Q683" s="187"/>
      <c r="R683" s="180"/>
      <c r="S683" s="180"/>
      <c r="T683" s="180"/>
      <c r="U683" s="180"/>
      <c r="V683" s="180"/>
      <c r="W683" s="279" t="s">
        <v>907</v>
      </c>
      <c r="X683" s="279"/>
      <c r="Y683" s="279"/>
      <c r="Z683" s="279"/>
      <c r="AA683" s="279"/>
      <c r="AB683" s="279"/>
      <c r="AC683" s="279"/>
      <c r="AD683" s="279"/>
      <c r="AE683" s="279"/>
      <c r="AF683" s="279"/>
      <c r="AG683" s="280"/>
      <c r="AH683" s="8"/>
      <c r="AI683" s="27"/>
      <c r="AL683" s="2" t="str">
        <f>W683</f>
        <v>(具体的に：　　　　　　　　　　)</v>
      </c>
    </row>
    <row r="684" spans="1:46">
      <c r="A684" s="10"/>
      <c r="B684" s="116"/>
      <c r="C684" s="100"/>
      <c r="D684" s="181"/>
      <c r="E684" s="181"/>
      <c r="F684" s="181"/>
      <c r="G684" s="181"/>
      <c r="H684" s="181"/>
      <c r="I684" s="181"/>
      <c r="J684" s="181"/>
      <c r="K684" s="181"/>
      <c r="L684" s="181"/>
      <c r="M684" s="181"/>
      <c r="N684" s="181"/>
      <c r="O684" s="181"/>
      <c r="P684" s="181"/>
      <c r="R684" s="181"/>
      <c r="S684" s="181"/>
      <c r="T684" s="181"/>
      <c r="U684" s="181"/>
      <c r="V684" s="181"/>
      <c r="W684" s="181"/>
      <c r="X684" s="181"/>
      <c r="Y684" s="181"/>
      <c r="Z684" s="181"/>
      <c r="AA684" s="181"/>
      <c r="AB684" s="181"/>
      <c r="AC684" s="181"/>
      <c r="AD684" s="116"/>
      <c r="AE684" s="100"/>
      <c r="AF684" s="100"/>
      <c r="AG684" s="100"/>
      <c r="AH684" s="8"/>
      <c r="AI684" s="27"/>
    </row>
    <row r="685" spans="1:46">
      <c r="A685" s="10"/>
      <c r="B685" s="116"/>
      <c r="C685" s="100"/>
      <c r="D685" s="181"/>
      <c r="E685" s="181"/>
      <c r="F685" s="181"/>
      <c r="G685" s="181"/>
      <c r="H685" s="181"/>
      <c r="I685" s="181"/>
      <c r="J685" s="181"/>
      <c r="K685" s="181"/>
      <c r="L685" s="181"/>
      <c r="M685" s="181"/>
      <c r="N685" s="181"/>
      <c r="O685" s="181"/>
      <c r="P685" s="181"/>
      <c r="Q685" s="181"/>
      <c r="R685" s="181"/>
      <c r="S685" s="181"/>
      <c r="T685" s="181"/>
      <c r="U685" s="181"/>
      <c r="V685" s="181"/>
      <c r="W685" s="181"/>
      <c r="X685" s="181"/>
      <c r="Y685" s="181"/>
      <c r="Z685" s="181"/>
      <c r="AA685" s="181"/>
      <c r="AB685" s="181"/>
      <c r="AC685" s="181"/>
      <c r="AD685" s="116"/>
      <c r="AE685" s="100"/>
      <c r="AF685" s="100"/>
      <c r="AG685" s="100"/>
      <c r="AH685" s="8"/>
      <c r="AI685" s="27"/>
    </row>
    <row r="686" spans="1:46">
      <c r="A686" s="9"/>
      <c r="B686" s="121" t="s">
        <v>837</v>
      </c>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8"/>
      <c r="AG686" s="8"/>
      <c r="AH686" s="8"/>
      <c r="AI686" s="27"/>
    </row>
    <row r="687" spans="1:46">
      <c r="A687" s="9"/>
      <c r="B687" s="121" t="s">
        <v>833</v>
      </c>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8"/>
      <c r="AG687" s="8"/>
      <c r="AH687" s="8"/>
      <c r="AI687" s="27"/>
    </row>
    <row r="688" spans="1:46">
      <c r="A688" s="9"/>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9"/>
      <c r="AF688" s="8"/>
      <c r="AG688" s="8"/>
      <c r="AH688" s="8"/>
      <c r="AI688" s="27"/>
      <c r="AK688" s="2" t="s">
        <v>835</v>
      </c>
    </row>
    <row r="689" spans="1:46">
      <c r="A689" s="10"/>
      <c r="B689" s="111"/>
      <c r="C689" s="95"/>
      <c r="D689" s="113" t="s">
        <v>804</v>
      </c>
      <c r="E689" s="112"/>
      <c r="F689" s="112"/>
      <c r="G689" s="112"/>
      <c r="H689" s="112"/>
      <c r="I689" s="112" t="s">
        <v>819</v>
      </c>
      <c r="J689" s="112" t="s">
        <v>838</v>
      </c>
      <c r="K689" s="112"/>
      <c r="L689" s="112"/>
      <c r="M689" s="112"/>
      <c r="N689" s="191"/>
      <c r="O689" s="281"/>
      <c r="P689" s="282"/>
      <c r="Q689" s="256" t="s">
        <v>909</v>
      </c>
      <c r="R689" s="191" t="s">
        <v>910</v>
      </c>
      <c r="S689" s="281"/>
      <c r="T689" s="282"/>
      <c r="U689" s="112" t="s">
        <v>911</v>
      </c>
      <c r="V689" s="112"/>
      <c r="W689" s="112" t="s">
        <v>834</v>
      </c>
      <c r="X689" s="171"/>
      <c r="Y689" s="112"/>
      <c r="Z689" s="112"/>
      <c r="AA689" s="112"/>
      <c r="AB689" s="112"/>
      <c r="AC689" s="112"/>
      <c r="AD689" s="112"/>
      <c r="AE689" s="95"/>
      <c r="AF689" s="95"/>
      <c r="AG689" s="98"/>
      <c r="AH689" s="8"/>
      <c r="AI689" s="27">
        <v>0</v>
      </c>
      <c r="AK689" s="190">
        <f>P689</f>
        <v>0</v>
      </c>
      <c r="AL689" s="190"/>
      <c r="AM689" s="2" t="b">
        <v>0</v>
      </c>
      <c r="AN689" s="2">
        <f>AM689*1</f>
        <v>0</v>
      </c>
    </row>
    <row r="690" spans="1:46">
      <c r="A690" s="10"/>
      <c r="B690" s="119"/>
      <c r="C690" s="105"/>
      <c r="D690" s="182" t="s">
        <v>806</v>
      </c>
      <c r="E690" s="30"/>
      <c r="F690" s="30"/>
      <c r="G690" s="30"/>
      <c r="H690" s="30"/>
      <c r="I690" s="187"/>
      <c r="J690" s="30"/>
      <c r="K690" s="30"/>
      <c r="L690" s="30"/>
      <c r="M690" s="187"/>
      <c r="N690" s="30"/>
      <c r="O690" s="30"/>
      <c r="P690" s="30"/>
      <c r="Q690" s="187"/>
      <c r="R690" s="30"/>
      <c r="S690" s="30"/>
      <c r="T690" s="30"/>
      <c r="U690" s="187"/>
      <c r="V690" s="30"/>
      <c r="W690" s="30"/>
      <c r="X690" s="30"/>
      <c r="Y690" s="30"/>
      <c r="Z690" s="30"/>
      <c r="AA690" s="187"/>
      <c r="AB690" s="30"/>
      <c r="AC690" s="30"/>
      <c r="AD690" s="30"/>
      <c r="AE690" s="105"/>
      <c r="AF690" s="105"/>
      <c r="AG690" s="126"/>
      <c r="AH690" s="8"/>
      <c r="AI690" s="27"/>
    </row>
    <row r="691" spans="1:46">
      <c r="A691" s="10"/>
      <c r="B691" s="116"/>
      <c r="C691" s="100"/>
      <c r="D691" s="181"/>
      <c r="E691" s="181"/>
      <c r="F691" s="181"/>
      <c r="G691" s="181"/>
      <c r="H691" s="181"/>
      <c r="I691" s="181"/>
      <c r="J691" s="181"/>
      <c r="K691" s="181"/>
      <c r="L691" s="181"/>
      <c r="M691" s="181"/>
      <c r="N691" s="181"/>
      <c r="O691" s="181"/>
      <c r="P691" s="181"/>
      <c r="Q691" s="181"/>
      <c r="R691" s="181"/>
      <c r="S691" s="181"/>
      <c r="T691" s="181"/>
      <c r="U691" s="181"/>
      <c r="V691" s="181"/>
      <c r="W691" s="181"/>
      <c r="X691" s="181"/>
      <c r="Y691" s="181"/>
      <c r="Z691" s="181"/>
      <c r="AA691" s="181"/>
      <c r="AB691" s="181"/>
      <c r="AC691" s="181"/>
      <c r="AD691" s="116"/>
      <c r="AE691" s="100"/>
      <c r="AF691" s="100"/>
      <c r="AG691" s="100"/>
      <c r="AH691" s="8"/>
      <c r="AI691" s="27"/>
    </row>
    <row r="692" spans="1:46">
      <c r="A692" s="10"/>
      <c r="B692" s="116"/>
      <c r="C692" s="100"/>
      <c r="D692" s="181"/>
      <c r="E692" s="181"/>
      <c r="F692" s="181"/>
      <c r="G692" s="181"/>
      <c r="H692" s="181"/>
      <c r="I692" s="181"/>
      <c r="J692" s="181"/>
      <c r="K692" s="181"/>
      <c r="L692" s="181"/>
      <c r="M692" s="181"/>
      <c r="N692" s="181"/>
      <c r="O692" s="181"/>
      <c r="P692" s="181"/>
      <c r="Q692" s="181"/>
      <c r="R692" s="181"/>
      <c r="S692" s="181"/>
      <c r="T692" s="181"/>
      <c r="U692" s="181"/>
      <c r="V692" s="181"/>
      <c r="W692" s="181"/>
      <c r="X692" s="181"/>
      <c r="Y692" s="181"/>
      <c r="Z692" s="181"/>
      <c r="AA692" s="181"/>
      <c r="AB692" s="181"/>
      <c r="AC692" s="181"/>
      <c r="AD692" s="116"/>
      <c r="AE692" s="100"/>
      <c r="AF692" s="100"/>
      <c r="AG692" s="100"/>
      <c r="AH692" s="8"/>
      <c r="AI692" s="27"/>
    </row>
    <row r="693" spans="1:46">
      <c r="A693" s="9"/>
      <c r="B693" s="121" t="s">
        <v>839</v>
      </c>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8"/>
      <c r="AG693" s="8"/>
      <c r="AH693" s="8"/>
      <c r="AI693" s="27"/>
    </row>
    <row r="694" spans="1:46">
      <c r="A694" s="9"/>
      <c r="B694" s="121" t="s">
        <v>840</v>
      </c>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8"/>
      <c r="AG694" s="8"/>
      <c r="AH694" s="8"/>
      <c r="AI694" s="27"/>
    </row>
    <row r="695" spans="1:46">
      <c r="A695" s="9"/>
      <c r="B695" s="121" t="s">
        <v>800</v>
      </c>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8"/>
      <c r="AG695" s="8"/>
      <c r="AH695" s="8"/>
      <c r="AI695" s="27"/>
    </row>
    <row r="696" spans="1:46">
      <c r="A696" s="9"/>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9"/>
      <c r="AF696" s="8"/>
      <c r="AG696" s="8"/>
      <c r="AH696" s="8"/>
      <c r="AI696" s="249"/>
      <c r="AJ696" s="250"/>
      <c r="AK696" s="250" t="s">
        <v>836</v>
      </c>
      <c r="AL696" s="250"/>
      <c r="AM696" s="250"/>
      <c r="AN696" s="250"/>
      <c r="AO696" s="250"/>
      <c r="AP696" s="250"/>
      <c r="AQ696" s="250"/>
      <c r="AR696" s="250"/>
      <c r="AS696" s="250"/>
      <c r="AT696" s="250"/>
    </row>
    <row r="697" spans="1:46">
      <c r="A697" s="10"/>
      <c r="B697" s="111"/>
      <c r="C697" s="95"/>
      <c r="D697" s="113" t="s">
        <v>804</v>
      </c>
      <c r="E697" s="112"/>
      <c r="F697" s="112"/>
      <c r="G697" s="112"/>
      <c r="H697" s="112"/>
      <c r="I697" s="112"/>
      <c r="J697" s="112" t="s">
        <v>819</v>
      </c>
      <c r="K697" s="112" t="s">
        <v>841</v>
      </c>
      <c r="L697" s="112"/>
      <c r="M697" s="112"/>
      <c r="N697" s="191"/>
      <c r="O697" s="191"/>
      <c r="P697" s="191" t="s">
        <v>842</v>
      </c>
      <c r="Q697" s="191"/>
      <c r="R697" s="191"/>
      <c r="S697" s="191"/>
      <c r="T697" s="112"/>
      <c r="U697" s="112"/>
      <c r="V697" s="112"/>
      <c r="W697" s="171"/>
      <c r="X697" s="112"/>
      <c r="Y697" s="112" t="s">
        <v>843</v>
      </c>
      <c r="Z697" s="112"/>
      <c r="AA697" s="112"/>
      <c r="AB697" s="112"/>
      <c r="AC697" s="112"/>
      <c r="AD697" s="112"/>
      <c r="AE697" s="95"/>
      <c r="AF697" s="95"/>
      <c r="AG697" s="98"/>
      <c r="AH697" s="8"/>
      <c r="AI697" s="249">
        <v>0</v>
      </c>
      <c r="AJ697" s="249"/>
      <c r="AK697" s="253"/>
      <c r="AL697" s="253"/>
      <c r="AM697" s="250"/>
      <c r="AN697" s="250"/>
      <c r="AO697" s="250"/>
      <c r="AP697" s="250"/>
      <c r="AQ697" s="250"/>
      <c r="AR697" s="250"/>
      <c r="AS697" s="250"/>
      <c r="AT697" s="250"/>
    </row>
    <row r="698" spans="1:46">
      <c r="A698" s="10"/>
      <c r="B698" s="115"/>
      <c r="C698" s="100"/>
      <c r="D698" s="117"/>
      <c r="E698" s="116"/>
      <c r="F698" s="116"/>
      <c r="G698" s="116"/>
      <c r="H698" s="116"/>
      <c r="I698" s="116"/>
      <c r="J698" s="116"/>
      <c r="K698" s="116"/>
      <c r="L698" s="116"/>
      <c r="M698" s="116"/>
      <c r="N698" s="122"/>
      <c r="O698" s="122"/>
      <c r="P698" s="122" t="s">
        <v>844</v>
      </c>
      <c r="Q698" s="122"/>
      <c r="R698" s="122"/>
      <c r="S698" s="122"/>
      <c r="T698" s="116"/>
      <c r="U698" s="116"/>
      <c r="V698" s="116"/>
      <c r="W698" s="36"/>
      <c r="X698" s="116"/>
      <c r="Y698" s="116" t="s">
        <v>845</v>
      </c>
      <c r="Z698" s="116"/>
      <c r="AA698" s="116"/>
      <c r="AB698" s="116"/>
      <c r="AC698" s="116"/>
      <c r="AD698" s="116"/>
      <c r="AE698" s="100"/>
      <c r="AF698" s="100"/>
      <c r="AG698" s="103"/>
      <c r="AH698" s="8"/>
      <c r="AI698" s="249">
        <v>0</v>
      </c>
      <c r="AJ698" s="250"/>
      <c r="AK698" s="253"/>
      <c r="AL698" s="253"/>
      <c r="AM698" s="250"/>
      <c r="AN698" s="250"/>
      <c r="AO698" s="250"/>
      <c r="AP698" s="250"/>
      <c r="AQ698" s="250"/>
      <c r="AR698" s="250"/>
      <c r="AS698" s="250"/>
      <c r="AT698" s="250"/>
    </row>
    <row r="699" spans="1:46">
      <c r="A699" s="10"/>
      <c r="B699" s="119"/>
      <c r="C699" s="105"/>
      <c r="D699" s="182" t="s">
        <v>806</v>
      </c>
      <c r="E699" s="30"/>
      <c r="F699" s="30"/>
      <c r="G699" s="30"/>
      <c r="H699" s="30"/>
      <c r="I699" s="187"/>
      <c r="J699" s="30"/>
      <c r="K699" s="30"/>
      <c r="L699" s="30"/>
      <c r="M699" s="187"/>
      <c r="N699" s="30"/>
      <c r="O699" s="30"/>
      <c r="P699" s="30"/>
      <c r="Q699" s="187"/>
      <c r="R699" s="30"/>
      <c r="S699" s="30"/>
      <c r="T699" s="30"/>
      <c r="U699" s="187"/>
      <c r="V699" s="30"/>
      <c r="W699" s="30"/>
      <c r="X699" s="30"/>
      <c r="Y699" s="30"/>
      <c r="Z699" s="30"/>
      <c r="AA699" s="187"/>
      <c r="AB699" s="30"/>
      <c r="AC699" s="30"/>
      <c r="AD699" s="30"/>
      <c r="AE699" s="105"/>
      <c r="AF699" s="105"/>
      <c r="AG699" s="126"/>
      <c r="AH699" s="8"/>
      <c r="AI699" s="249"/>
      <c r="AJ699" s="250"/>
      <c r="AK699" s="250"/>
      <c r="AL699" s="250"/>
      <c r="AM699" s="250"/>
      <c r="AN699" s="250"/>
      <c r="AO699" s="250"/>
      <c r="AP699" s="250"/>
      <c r="AQ699" s="250"/>
      <c r="AR699" s="250"/>
      <c r="AS699" s="250"/>
      <c r="AT699" s="250"/>
    </row>
    <row r="700" spans="1:46">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8"/>
      <c r="AF700" s="8"/>
      <c r="AG700" s="8"/>
      <c r="AH700" s="8"/>
      <c r="AI700" s="249"/>
      <c r="AJ700" s="250"/>
      <c r="AK700" s="250"/>
      <c r="AL700" s="250"/>
      <c r="AM700" s="250"/>
      <c r="AN700" s="250"/>
      <c r="AO700" s="250"/>
      <c r="AP700" s="250"/>
      <c r="AQ700" s="250"/>
      <c r="AR700" s="250"/>
      <c r="AS700" s="250"/>
      <c r="AT700" s="250"/>
    </row>
    <row r="701" spans="1:46">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8"/>
      <c r="AF701" s="8"/>
      <c r="AG701" s="8"/>
      <c r="AH701" s="8"/>
      <c r="AI701" s="249"/>
      <c r="AJ701" s="250"/>
      <c r="AK701" s="250"/>
      <c r="AL701" s="250"/>
      <c r="AM701" s="250"/>
      <c r="AN701" s="250"/>
      <c r="AO701" s="250"/>
      <c r="AP701" s="250"/>
      <c r="AQ701" s="250"/>
      <c r="AR701" s="250"/>
      <c r="AS701" s="250"/>
      <c r="AT701" s="250"/>
    </row>
    <row r="702" spans="1:46" ht="18.75" customHeight="1">
      <c r="A702" s="9"/>
      <c r="B702" s="58" t="s">
        <v>562</v>
      </c>
      <c r="C702" s="59"/>
      <c r="D702" s="59"/>
      <c r="E702" s="59"/>
      <c r="F702" s="59"/>
      <c r="G702" s="59"/>
      <c r="H702" s="59"/>
      <c r="I702" s="59"/>
      <c r="J702" s="59"/>
      <c r="K702" s="59"/>
      <c r="L702" s="59"/>
      <c r="M702" s="59"/>
      <c r="N702" s="59"/>
      <c r="O702" s="59"/>
      <c r="P702" s="59"/>
      <c r="Q702" s="59"/>
      <c r="R702" s="59"/>
      <c r="S702" s="59"/>
      <c r="T702" s="59"/>
      <c r="U702" s="59"/>
      <c r="V702" s="59"/>
      <c r="W702" s="59"/>
      <c r="X702" s="59"/>
      <c r="Y702" s="59"/>
      <c r="Z702" s="59"/>
      <c r="AA702" s="59"/>
      <c r="AB702" s="60"/>
      <c r="AC702" s="61"/>
      <c r="AD702" s="61"/>
      <c r="AE702" s="61"/>
      <c r="AF702" s="61"/>
      <c r="AG702" s="8"/>
      <c r="AH702" s="8"/>
      <c r="AI702" s="27"/>
    </row>
    <row r="703" spans="1:46">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27"/>
    </row>
    <row r="704" spans="1:46">
      <c r="A704" s="9"/>
      <c r="B704" s="255" t="s">
        <v>897</v>
      </c>
      <c r="C704" s="8"/>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27"/>
    </row>
    <row r="705" spans="1:43">
      <c r="A705" s="9"/>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27"/>
      <c r="AK705" s="2" t="s">
        <v>543</v>
      </c>
    </row>
    <row r="706" spans="1:43">
      <c r="A706" s="10"/>
      <c r="B706" s="111"/>
      <c r="C706" s="95"/>
      <c r="D706" s="113" t="s">
        <v>380</v>
      </c>
      <c r="E706" s="112"/>
      <c r="F706" s="112"/>
      <c r="G706" s="112"/>
      <c r="H706" s="112"/>
      <c r="I706" s="112"/>
      <c r="J706" s="112"/>
      <c r="K706" s="112"/>
      <c r="L706" s="112"/>
      <c r="M706" s="112"/>
      <c r="N706" s="95"/>
      <c r="O706" s="113" t="s">
        <v>386</v>
      </c>
      <c r="P706" s="112"/>
      <c r="Q706" s="112"/>
      <c r="R706" s="112"/>
      <c r="S706" s="112"/>
      <c r="T706" s="112"/>
      <c r="U706" s="112"/>
      <c r="V706" s="112"/>
      <c r="W706" s="112"/>
      <c r="X706" s="112"/>
      <c r="Y706" s="95"/>
      <c r="Z706" s="113" t="s">
        <v>392</v>
      </c>
      <c r="AA706" s="112"/>
      <c r="AB706" s="112"/>
      <c r="AC706" s="112"/>
      <c r="AD706" s="112"/>
      <c r="AE706" s="112"/>
      <c r="AF706" s="112"/>
      <c r="AG706" s="114"/>
      <c r="AH706" s="10"/>
      <c r="AI706" s="27"/>
      <c r="AK706" s="2" t="b">
        <v>0</v>
      </c>
      <c r="AL706" s="2" t="b">
        <v>0</v>
      </c>
      <c r="AM706" s="2" t="b">
        <v>0</v>
      </c>
      <c r="AO706" s="2">
        <f>AK706*1</f>
        <v>0</v>
      </c>
      <c r="AP706" s="2">
        <f>AL706*2</f>
        <v>0</v>
      </c>
      <c r="AQ706" s="2">
        <f>AM706*3</f>
        <v>0</v>
      </c>
    </row>
    <row r="707" spans="1:43">
      <c r="A707" s="10"/>
      <c r="B707" s="115"/>
      <c r="C707" s="100"/>
      <c r="D707" s="117" t="s">
        <v>381</v>
      </c>
      <c r="E707" s="116"/>
      <c r="F707" s="116"/>
      <c r="G707" s="116"/>
      <c r="H707" s="116"/>
      <c r="I707" s="116"/>
      <c r="J707" s="116"/>
      <c r="K707" s="116"/>
      <c r="L707" s="116"/>
      <c r="M707" s="116"/>
      <c r="N707" s="100"/>
      <c r="O707" s="117" t="s">
        <v>387</v>
      </c>
      <c r="P707" s="116"/>
      <c r="Q707" s="116"/>
      <c r="R707" s="116"/>
      <c r="S707" s="116"/>
      <c r="T707" s="116"/>
      <c r="U707" s="116"/>
      <c r="V707" s="116"/>
      <c r="W707" s="116"/>
      <c r="X707" s="116"/>
      <c r="Y707" s="100"/>
      <c r="Z707" s="117" t="s">
        <v>393</v>
      </c>
      <c r="AA707" s="116"/>
      <c r="AB707" s="116"/>
      <c r="AC707" s="116"/>
      <c r="AD707" s="116"/>
      <c r="AE707" s="116"/>
      <c r="AF707" s="116"/>
      <c r="AG707" s="118"/>
      <c r="AH707" s="10"/>
      <c r="AI707" s="27"/>
      <c r="AK707" s="2" t="b">
        <v>0</v>
      </c>
      <c r="AL707" s="2" t="b">
        <v>0</v>
      </c>
      <c r="AM707" s="2" t="b">
        <v>0</v>
      </c>
      <c r="AO707" s="2">
        <f>AK707*4</f>
        <v>0</v>
      </c>
      <c r="AP707" s="2">
        <f>AL707*5</f>
        <v>0</v>
      </c>
      <c r="AQ707" s="2">
        <f>AM707*6</f>
        <v>0</v>
      </c>
    </row>
    <row r="708" spans="1:43">
      <c r="A708" s="10"/>
      <c r="B708" s="115"/>
      <c r="C708" s="100"/>
      <c r="D708" s="117" t="s">
        <v>382</v>
      </c>
      <c r="E708" s="116"/>
      <c r="F708" s="116"/>
      <c r="G708" s="116"/>
      <c r="H708" s="116"/>
      <c r="I708" s="116"/>
      <c r="J708" s="116"/>
      <c r="K708" s="116"/>
      <c r="L708" s="116"/>
      <c r="M708" s="116"/>
      <c r="N708" s="100"/>
      <c r="O708" s="117" t="s">
        <v>388</v>
      </c>
      <c r="P708" s="116"/>
      <c r="Q708" s="116"/>
      <c r="R708" s="116"/>
      <c r="S708" s="116"/>
      <c r="T708" s="116"/>
      <c r="U708" s="116"/>
      <c r="V708" s="116"/>
      <c r="W708" s="116"/>
      <c r="X708" s="116"/>
      <c r="Y708" s="100"/>
      <c r="Z708" s="117" t="s">
        <v>394</v>
      </c>
      <c r="AA708" s="116"/>
      <c r="AB708" s="116"/>
      <c r="AC708" s="116"/>
      <c r="AD708" s="116"/>
      <c r="AE708" s="116"/>
      <c r="AF708" s="116"/>
      <c r="AG708" s="118"/>
      <c r="AH708" s="10"/>
      <c r="AI708" s="27"/>
      <c r="AK708" s="2" t="b">
        <v>0</v>
      </c>
      <c r="AL708" s="2" t="b">
        <v>0</v>
      </c>
      <c r="AM708" s="2" t="b">
        <v>0</v>
      </c>
      <c r="AO708" s="2">
        <f>AK708*7</f>
        <v>0</v>
      </c>
      <c r="AP708" s="2">
        <f>AL708*8</f>
        <v>0</v>
      </c>
      <c r="AQ708" s="2">
        <f>AM708*9</f>
        <v>0</v>
      </c>
    </row>
    <row r="709" spans="1:43">
      <c r="A709" s="10"/>
      <c r="B709" s="115"/>
      <c r="C709" s="100"/>
      <c r="D709" s="117" t="s">
        <v>383</v>
      </c>
      <c r="E709" s="116"/>
      <c r="F709" s="116"/>
      <c r="G709" s="116"/>
      <c r="H709" s="116"/>
      <c r="I709" s="116"/>
      <c r="J709" s="116"/>
      <c r="K709" s="116"/>
      <c r="L709" s="116"/>
      <c r="M709" s="116"/>
      <c r="N709" s="100"/>
      <c r="O709" s="117" t="s">
        <v>389</v>
      </c>
      <c r="P709" s="116"/>
      <c r="Q709" s="116"/>
      <c r="R709" s="116"/>
      <c r="S709" s="116"/>
      <c r="T709" s="116"/>
      <c r="U709" s="116"/>
      <c r="V709" s="116"/>
      <c r="W709" s="116"/>
      <c r="X709" s="116"/>
      <c r="Y709" s="100"/>
      <c r="Z709" s="117" t="s">
        <v>395</v>
      </c>
      <c r="AA709" s="116"/>
      <c r="AB709" s="116"/>
      <c r="AC709" s="116"/>
      <c r="AD709" s="116"/>
      <c r="AE709" s="116"/>
      <c r="AF709" s="116"/>
      <c r="AG709" s="118"/>
      <c r="AH709" s="10"/>
      <c r="AI709" s="27"/>
      <c r="AK709" s="2" t="b">
        <v>0</v>
      </c>
      <c r="AL709" s="2" t="b">
        <v>0</v>
      </c>
      <c r="AM709" s="2" t="b">
        <v>0</v>
      </c>
      <c r="AO709" s="2">
        <f>AK709*10</f>
        <v>0</v>
      </c>
      <c r="AP709" s="2">
        <f>AL709*11</f>
        <v>0</v>
      </c>
      <c r="AQ709" s="2">
        <f>AM709*12</f>
        <v>0</v>
      </c>
    </row>
    <row r="710" spans="1:43">
      <c r="A710" s="10"/>
      <c r="B710" s="115"/>
      <c r="C710" s="100"/>
      <c r="D710" s="117" t="s">
        <v>384</v>
      </c>
      <c r="E710" s="116"/>
      <c r="F710" s="116"/>
      <c r="G710" s="116"/>
      <c r="H710" s="116"/>
      <c r="I710" s="116"/>
      <c r="J710" s="116"/>
      <c r="K710" s="116"/>
      <c r="L710" s="116"/>
      <c r="M710" s="116"/>
      <c r="N710" s="100"/>
      <c r="O710" s="117" t="s">
        <v>390</v>
      </c>
      <c r="P710" s="116"/>
      <c r="Q710" s="116"/>
      <c r="R710" s="116"/>
      <c r="S710" s="116"/>
      <c r="T710" s="116"/>
      <c r="U710" s="116"/>
      <c r="V710" s="116"/>
      <c r="W710" s="116"/>
      <c r="X710" s="116"/>
      <c r="Y710" s="100"/>
      <c r="Z710" s="117"/>
      <c r="AA710" s="116"/>
      <c r="AB710" s="116"/>
      <c r="AC710" s="116"/>
      <c r="AD710" s="116"/>
      <c r="AE710" s="116"/>
      <c r="AF710" s="116"/>
      <c r="AG710" s="118"/>
      <c r="AH710" s="10"/>
      <c r="AI710" s="27"/>
      <c r="AK710" s="2" t="b">
        <v>0</v>
      </c>
      <c r="AL710" s="2" t="b">
        <v>0</v>
      </c>
      <c r="AM710" s="2" t="b">
        <v>0</v>
      </c>
      <c r="AO710" s="2">
        <f>AK710*13</f>
        <v>0</v>
      </c>
      <c r="AP710" s="2">
        <f>AL710*14</f>
        <v>0</v>
      </c>
      <c r="AQ710" s="2">
        <f>AM710*15</f>
        <v>0</v>
      </c>
    </row>
    <row r="711" spans="1:43">
      <c r="A711" s="10"/>
      <c r="B711" s="115"/>
      <c r="C711" s="100"/>
      <c r="D711" s="117" t="s">
        <v>396</v>
      </c>
      <c r="E711" s="116"/>
      <c r="F711" s="116"/>
      <c r="G711" s="116"/>
      <c r="H711" s="116"/>
      <c r="I711" s="116"/>
      <c r="J711" s="116"/>
      <c r="K711" s="116"/>
      <c r="L711" s="116"/>
      <c r="M711" s="116"/>
      <c r="N711" s="116"/>
      <c r="O711" s="116" t="s">
        <v>385</v>
      </c>
      <c r="P711" s="116"/>
      <c r="Q711" s="116"/>
      <c r="R711" s="116"/>
      <c r="S711" s="116"/>
      <c r="T711" s="116"/>
      <c r="U711" s="116"/>
      <c r="V711" s="116"/>
      <c r="W711" s="116"/>
      <c r="X711" s="116"/>
      <c r="Y711" s="116"/>
      <c r="Z711" s="116"/>
      <c r="AA711" s="116"/>
      <c r="AB711" s="116"/>
      <c r="AC711" s="116"/>
      <c r="AD711" s="116"/>
      <c r="AE711" s="116"/>
      <c r="AF711" s="116"/>
      <c r="AG711" s="118"/>
      <c r="AH711" s="10"/>
      <c r="AI711" s="27"/>
      <c r="AK711" s="2" t="b">
        <v>0</v>
      </c>
      <c r="AL711" s="2" t="b">
        <v>0</v>
      </c>
      <c r="AO711" s="2">
        <f>AK711*16</f>
        <v>0</v>
      </c>
      <c r="AP711" s="2">
        <f>AL711*17</f>
        <v>0</v>
      </c>
    </row>
    <row r="712" spans="1:43">
      <c r="A712" s="10"/>
      <c r="B712" s="115"/>
      <c r="C712" s="100"/>
      <c r="D712" s="117" t="s">
        <v>391</v>
      </c>
      <c r="E712" s="116"/>
      <c r="F712" s="116"/>
      <c r="G712" s="116"/>
      <c r="H712" s="116"/>
      <c r="I712" s="116"/>
      <c r="J712" s="116"/>
      <c r="K712" s="116"/>
      <c r="L712" s="116"/>
      <c r="M712" s="116"/>
      <c r="N712" s="116"/>
      <c r="O712" s="116"/>
      <c r="P712" s="116"/>
      <c r="Q712" s="116"/>
      <c r="R712" s="116"/>
      <c r="S712" s="116"/>
      <c r="T712" s="116"/>
      <c r="U712" s="116"/>
      <c r="V712" s="116"/>
      <c r="W712" s="116"/>
      <c r="X712" s="116"/>
      <c r="Y712" s="116"/>
      <c r="Z712" s="116"/>
      <c r="AA712" s="116"/>
      <c r="AB712" s="116"/>
      <c r="AC712" s="116"/>
      <c r="AD712" s="116"/>
      <c r="AE712" s="116"/>
      <c r="AF712" s="116"/>
      <c r="AG712" s="118"/>
      <c r="AH712" s="10"/>
      <c r="AI712" s="27"/>
    </row>
    <row r="713" spans="1:43">
      <c r="A713" s="10"/>
      <c r="B713" s="119"/>
      <c r="C713" s="105"/>
      <c r="D713" s="279" t="s">
        <v>878</v>
      </c>
      <c r="E713" s="279"/>
      <c r="F713" s="279"/>
      <c r="G713" s="279"/>
      <c r="H713" s="279"/>
      <c r="I713" s="279"/>
      <c r="J713" s="279"/>
      <c r="K713" s="279"/>
      <c r="L713" s="279"/>
      <c r="M713" s="279"/>
      <c r="N713" s="279"/>
      <c r="O713" s="279"/>
      <c r="P713" s="279"/>
      <c r="Q713" s="279"/>
      <c r="R713" s="279"/>
      <c r="S713" s="279"/>
      <c r="T713" s="279"/>
      <c r="U713" s="279"/>
      <c r="V713" s="279"/>
      <c r="W713" s="279"/>
      <c r="X713" s="279"/>
      <c r="Y713" s="279"/>
      <c r="Z713" s="279"/>
      <c r="AA713" s="279"/>
      <c r="AB713" s="279"/>
      <c r="AC713" s="279"/>
      <c r="AD713" s="279"/>
      <c r="AE713" s="279"/>
      <c r="AF713" s="279"/>
      <c r="AG713" s="280"/>
      <c r="AH713" s="10"/>
      <c r="AI713" s="27"/>
      <c r="AK713" s="2" t="str">
        <f>D713</f>
        <v>（具体的に：　　　                  　　　　　 ）</v>
      </c>
    </row>
    <row r="714" spans="1:4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8"/>
      <c r="AH714" s="10"/>
      <c r="AI714" s="27"/>
    </row>
    <row r="715" spans="1:43">
      <c r="A715" s="10"/>
      <c r="B715" s="9"/>
      <c r="C715" s="9"/>
      <c r="D715" s="9"/>
      <c r="E715" s="9"/>
      <c r="F715" s="9"/>
      <c r="G715" s="9"/>
      <c r="H715" s="9"/>
      <c r="I715" s="9"/>
      <c r="J715" s="9"/>
      <c r="K715" s="9"/>
      <c r="L715" s="9"/>
      <c r="M715" s="9"/>
      <c r="N715" s="9"/>
      <c r="O715" s="9"/>
      <c r="P715" s="9"/>
      <c r="Q715" s="9"/>
      <c r="R715" s="9"/>
      <c r="S715" s="9"/>
      <c r="T715" s="9"/>
      <c r="U715" s="9"/>
      <c r="V715" s="9"/>
      <c r="W715" s="9"/>
      <c r="X715" s="9"/>
      <c r="Y715" s="9"/>
      <c r="Z715" s="8"/>
      <c r="AA715" s="8"/>
      <c r="AB715" s="8"/>
      <c r="AC715" s="8"/>
      <c r="AD715" s="8"/>
      <c r="AE715" s="8"/>
      <c r="AF715" s="8"/>
      <c r="AH715" s="8"/>
      <c r="AI715" s="27"/>
    </row>
    <row r="716" spans="1:43">
      <c r="A716" s="9"/>
      <c r="B716" s="121" t="s">
        <v>773</v>
      </c>
      <c r="C716" s="9"/>
      <c r="D716" s="9"/>
      <c r="E716" s="9"/>
      <c r="F716" s="9"/>
      <c r="G716" s="9"/>
      <c r="H716" s="9"/>
      <c r="I716" s="9"/>
      <c r="J716" s="9"/>
      <c r="K716" s="9"/>
      <c r="L716" s="9"/>
      <c r="M716" s="9"/>
      <c r="N716" s="9"/>
      <c r="O716" s="9"/>
      <c r="P716" s="9"/>
      <c r="Q716" s="9"/>
      <c r="R716" s="9"/>
      <c r="S716" s="9"/>
      <c r="T716" s="9"/>
      <c r="U716" s="9"/>
      <c r="V716" s="9"/>
      <c r="W716" s="9"/>
      <c r="X716" s="9"/>
      <c r="Y716" s="9"/>
      <c r="Z716" s="8"/>
      <c r="AA716" s="8"/>
      <c r="AB716" s="8"/>
      <c r="AC716" s="8"/>
      <c r="AD716" s="8"/>
      <c r="AE716" s="8"/>
      <c r="AF716" s="8"/>
      <c r="AG716" s="8"/>
      <c r="AH716" s="8"/>
      <c r="AI716" s="27"/>
    </row>
    <row r="717" spans="1:43">
      <c r="A717" s="9"/>
      <c r="B717" s="255" t="s">
        <v>898</v>
      </c>
      <c r="C717" s="9"/>
      <c r="D717" s="9"/>
      <c r="E717" s="9"/>
      <c r="F717" s="9"/>
      <c r="G717" s="9"/>
      <c r="H717" s="9"/>
      <c r="I717" s="9"/>
      <c r="J717" s="9"/>
      <c r="K717" s="9"/>
      <c r="L717" s="9"/>
      <c r="M717" s="9"/>
      <c r="N717" s="9"/>
      <c r="O717" s="9"/>
      <c r="P717" s="9"/>
      <c r="Q717" s="9"/>
      <c r="R717" s="9"/>
      <c r="S717" s="9"/>
      <c r="T717" s="9"/>
      <c r="U717" s="9"/>
      <c r="V717" s="9"/>
      <c r="W717" s="9"/>
      <c r="X717" s="9"/>
      <c r="Y717" s="9"/>
      <c r="Z717" s="8"/>
      <c r="AA717" s="8"/>
      <c r="AB717" s="8"/>
      <c r="AC717" s="8"/>
      <c r="AD717" s="8"/>
      <c r="AE717" s="8"/>
      <c r="AF717" s="8"/>
      <c r="AG717" s="8"/>
      <c r="AH717" s="8"/>
      <c r="AI717" s="27"/>
    </row>
    <row r="718" spans="1:43">
      <c r="A718" s="9"/>
      <c r="B718" s="215"/>
      <c r="C718" s="215"/>
      <c r="D718" s="215"/>
      <c r="E718" s="215"/>
      <c r="F718" s="215"/>
      <c r="G718" s="215"/>
      <c r="H718" s="215"/>
      <c r="I718" s="215"/>
      <c r="J718" s="215"/>
      <c r="K718" s="215"/>
      <c r="L718" s="215"/>
      <c r="M718" s="215"/>
      <c r="N718" s="215"/>
      <c r="O718" s="215"/>
      <c r="P718" s="215"/>
      <c r="Q718" s="215"/>
      <c r="R718" s="215"/>
      <c r="S718" s="215"/>
      <c r="T718" s="215"/>
      <c r="U718" s="215"/>
      <c r="V718" s="215"/>
      <c r="W718" s="215"/>
      <c r="X718" s="215"/>
      <c r="Y718" s="215"/>
      <c r="Z718" s="215"/>
      <c r="AA718" s="215"/>
      <c r="AB718" s="215"/>
      <c r="AC718" s="215"/>
      <c r="AD718" s="215"/>
      <c r="AE718" s="215"/>
      <c r="AF718" s="215"/>
      <c r="AG718" s="215"/>
      <c r="AH718" s="10"/>
      <c r="AI718" s="27"/>
      <c r="AK718" s="2" t="s">
        <v>544</v>
      </c>
    </row>
    <row r="719" spans="1:43">
      <c r="A719" s="10"/>
      <c r="B719" s="216"/>
      <c r="C719" s="209" t="s">
        <v>397</v>
      </c>
      <c r="D719" s="210"/>
      <c r="E719" s="210"/>
      <c r="F719" s="210"/>
      <c r="G719" s="210"/>
      <c r="H719" s="210"/>
      <c r="I719" s="210"/>
      <c r="J719" s="210"/>
      <c r="K719" s="210"/>
      <c r="L719" s="210"/>
      <c r="M719" s="210"/>
      <c r="N719" s="209" t="s">
        <v>404</v>
      </c>
      <c r="O719" s="210"/>
      <c r="P719" s="210"/>
      <c r="Q719" s="210"/>
      <c r="R719" s="210"/>
      <c r="S719" s="210"/>
      <c r="T719" s="210"/>
      <c r="U719" s="210"/>
      <c r="V719" s="210"/>
      <c r="W719" s="210"/>
      <c r="X719" s="209" t="s">
        <v>411</v>
      </c>
      <c r="Y719" s="210"/>
      <c r="Z719" s="210"/>
      <c r="AA719" s="210"/>
      <c r="AB719" s="210"/>
      <c r="AC719" s="210"/>
      <c r="AD719" s="210"/>
      <c r="AE719" s="210"/>
      <c r="AF719" s="210"/>
      <c r="AG719" s="217"/>
      <c r="AH719" s="10"/>
      <c r="AI719" s="27"/>
      <c r="AK719" s="2" t="b">
        <v>0</v>
      </c>
      <c r="AL719" s="2" t="b">
        <v>0</v>
      </c>
      <c r="AM719" s="2" t="b">
        <v>0</v>
      </c>
      <c r="AO719" s="2">
        <f>AK719*1</f>
        <v>0</v>
      </c>
      <c r="AP719" s="2">
        <f>AL719*2</f>
        <v>0</v>
      </c>
      <c r="AQ719" s="2">
        <f>AM719*3</f>
        <v>0</v>
      </c>
    </row>
    <row r="720" spans="1:43">
      <c r="A720" s="10"/>
      <c r="B720" s="218"/>
      <c r="C720" s="212" t="s">
        <v>398</v>
      </c>
      <c r="D720" s="211"/>
      <c r="E720" s="211"/>
      <c r="F720" s="211"/>
      <c r="G720" s="211"/>
      <c r="H720" s="211"/>
      <c r="I720" s="211"/>
      <c r="J720" s="211"/>
      <c r="K720" s="211"/>
      <c r="L720" s="211"/>
      <c r="M720" s="211"/>
      <c r="N720" s="212" t="s">
        <v>405</v>
      </c>
      <c r="O720" s="211"/>
      <c r="P720" s="211"/>
      <c r="Q720" s="211"/>
      <c r="R720" s="211"/>
      <c r="S720" s="211"/>
      <c r="T720" s="211"/>
      <c r="U720" s="211"/>
      <c r="V720" s="211"/>
      <c r="W720" s="211"/>
      <c r="X720" s="212" t="s">
        <v>412</v>
      </c>
      <c r="Y720" s="211"/>
      <c r="Z720" s="211"/>
      <c r="AA720" s="211"/>
      <c r="AB720" s="211"/>
      <c r="AC720" s="211"/>
      <c r="AD720" s="211"/>
      <c r="AE720" s="211"/>
      <c r="AF720" s="211"/>
      <c r="AG720" s="219"/>
      <c r="AH720" s="10"/>
      <c r="AI720" s="27"/>
      <c r="AK720" s="2" t="b">
        <v>0</v>
      </c>
      <c r="AL720" s="2" t="b">
        <v>0</v>
      </c>
      <c r="AM720" s="2" t="b">
        <v>0</v>
      </c>
      <c r="AO720" s="2">
        <f>AK720*4</f>
        <v>0</v>
      </c>
      <c r="AP720" s="2">
        <f>AL720*5</f>
        <v>0</v>
      </c>
      <c r="AQ720" s="2">
        <f>AM720*6</f>
        <v>0</v>
      </c>
    </row>
    <row r="721" spans="1:43">
      <c r="A721" s="10"/>
      <c r="B721" s="218"/>
      <c r="C721" s="212" t="s">
        <v>399</v>
      </c>
      <c r="D721" s="211"/>
      <c r="E721" s="211"/>
      <c r="F721" s="211"/>
      <c r="G721" s="211"/>
      <c r="H721" s="211"/>
      <c r="I721" s="211"/>
      <c r="J721" s="211"/>
      <c r="K721" s="211"/>
      <c r="L721" s="211"/>
      <c r="M721" s="211"/>
      <c r="N721" s="212" t="s">
        <v>406</v>
      </c>
      <c r="O721" s="211"/>
      <c r="P721" s="211"/>
      <c r="Q721" s="211"/>
      <c r="R721" s="211"/>
      <c r="S721" s="211"/>
      <c r="T721" s="211"/>
      <c r="U721" s="211"/>
      <c r="V721" s="211"/>
      <c r="W721" s="211"/>
      <c r="X721" s="212" t="s">
        <v>413</v>
      </c>
      <c r="Y721" s="211"/>
      <c r="Z721" s="211"/>
      <c r="AA721" s="211"/>
      <c r="AB721" s="211"/>
      <c r="AC721" s="211"/>
      <c r="AD721" s="211"/>
      <c r="AE721" s="211"/>
      <c r="AF721" s="211"/>
      <c r="AG721" s="219"/>
      <c r="AH721" s="10"/>
      <c r="AI721" s="27"/>
      <c r="AK721" s="2" t="b">
        <v>0</v>
      </c>
      <c r="AL721" s="2" t="b">
        <v>0</v>
      </c>
      <c r="AM721" s="2" t="b">
        <v>0</v>
      </c>
      <c r="AO721" s="2">
        <f>AK721*7</f>
        <v>0</v>
      </c>
      <c r="AP721" s="2">
        <f>AL721*8</f>
        <v>0</v>
      </c>
      <c r="AQ721" s="2">
        <f>AM721*9</f>
        <v>0</v>
      </c>
    </row>
    <row r="722" spans="1:43">
      <c r="A722" s="10"/>
      <c r="B722" s="218"/>
      <c r="C722" s="212" t="s">
        <v>400</v>
      </c>
      <c r="D722" s="211"/>
      <c r="E722" s="211"/>
      <c r="F722" s="211"/>
      <c r="G722" s="211"/>
      <c r="H722" s="211"/>
      <c r="I722" s="211"/>
      <c r="J722" s="211"/>
      <c r="K722" s="211"/>
      <c r="L722" s="211"/>
      <c r="M722" s="211"/>
      <c r="N722" s="212" t="s">
        <v>407</v>
      </c>
      <c r="O722" s="211"/>
      <c r="P722" s="211"/>
      <c r="Q722" s="211"/>
      <c r="R722" s="211"/>
      <c r="S722" s="211"/>
      <c r="T722" s="211"/>
      <c r="U722" s="211"/>
      <c r="V722" s="211"/>
      <c r="W722" s="211"/>
      <c r="X722" s="212" t="s">
        <v>414</v>
      </c>
      <c r="Y722" s="211"/>
      <c r="Z722" s="211"/>
      <c r="AA722" s="211"/>
      <c r="AB722" s="211"/>
      <c r="AC722" s="211"/>
      <c r="AD722" s="211"/>
      <c r="AE722" s="211"/>
      <c r="AF722" s="211"/>
      <c r="AG722" s="219"/>
      <c r="AH722" s="10"/>
      <c r="AI722" s="27"/>
      <c r="AK722" s="2" t="b">
        <v>0</v>
      </c>
      <c r="AL722" s="2" t="b">
        <v>0</v>
      </c>
      <c r="AM722" s="2" t="b">
        <v>0</v>
      </c>
      <c r="AO722" s="2">
        <f>AK722*10</f>
        <v>0</v>
      </c>
      <c r="AP722" s="2">
        <f>AL722*11</f>
        <v>0</v>
      </c>
      <c r="AQ722" s="2">
        <f>AM722*12</f>
        <v>0</v>
      </c>
    </row>
    <row r="723" spans="1:43">
      <c r="A723" s="10"/>
      <c r="B723" s="218"/>
      <c r="C723" s="212" t="s">
        <v>401</v>
      </c>
      <c r="D723" s="211"/>
      <c r="E723" s="211"/>
      <c r="F723" s="211"/>
      <c r="G723" s="211"/>
      <c r="H723" s="211"/>
      <c r="I723" s="211"/>
      <c r="J723" s="211"/>
      <c r="K723" s="211"/>
      <c r="L723" s="211"/>
      <c r="M723" s="211"/>
      <c r="N723" s="212" t="s">
        <v>408</v>
      </c>
      <c r="O723" s="211"/>
      <c r="P723" s="211"/>
      <c r="Q723" s="211"/>
      <c r="R723" s="211"/>
      <c r="S723" s="211"/>
      <c r="T723" s="211"/>
      <c r="U723" s="211"/>
      <c r="V723" s="211"/>
      <c r="W723" s="211"/>
      <c r="X723" s="212" t="s">
        <v>774</v>
      </c>
      <c r="Y723" s="211"/>
      <c r="Z723" s="211"/>
      <c r="AA723" s="211"/>
      <c r="AB723" s="211"/>
      <c r="AC723" s="211"/>
      <c r="AD723" s="211"/>
      <c r="AE723" s="211"/>
      <c r="AF723" s="211"/>
      <c r="AG723" s="219"/>
      <c r="AH723" s="10"/>
      <c r="AI723" s="27"/>
      <c r="AK723" s="2" t="b">
        <v>0</v>
      </c>
      <c r="AL723" s="2" t="b">
        <v>0</v>
      </c>
      <c r="AM723" s="2" t="b">
        <v>0</v>
      </c>
      <c r="AO723" s="2">
        <f>AK723*13</f>
        <v>0</v>
      </c>
      <c r="AP723" s="2">
        <f>AL723*14</f>
        <v>0</v>
      </c>
      <c r="AQ723" s="2">
        <f>AM723*15</f>
        <v>0</v>
      </c>
    </row>
    <row r="724" spans="1:43">
      <c r="A724" s="10"/>
      <c r="B724" s="218"/>
      <c r="C724" s="212" t="s">
        <v>402</v>
      </c>
      <c r="D724" s="211"/>
      <c r="E724" s="211"/>
      <c r="F724" s="211"/>
      <c r="G724" s="211"/>
      <c r="H724" s="211"/>
      <c r="I724" s="211"/>
      <c r="J724" s="211"/>
      <c r="K724" s="211"/>
      <c r="L724" s="211"/>
      <c r="M724" s="211"/>
      <c r="N724" s="212" t="s">
        <v>409</v>
      </c>
      <c r="O724" s="211"/>
      <c r="P724" s="211"/>
      <c r="Q724" s="211"/>
      <c r="R724" s="211"/>
      <c r="S724" s="211"/>
      <c r="T724" s="211"/>
      <c r="U724" s="211"/>
      <c r="V724" s="211"/>
      <c r="W724" s="211"/>
      <c r="X724" s="212" t="s">
        <v>415</v>
      </c>
      <c r="Y724" s="211"/>
      <c r="Z724" s="211"/>
      <c r="AA724" s="211"/>
      <c r="AB724" s="211"/>
      <c r="AC724" s="211"/>
      <c r="AD724" s="211"/>
      <c r="AE724" s="211"/>
      <c r="AF724" s="211"/>
      <c r="AG724" s="219"/>
      <c r="AH724" s="10"/>
      <c r="AI724" s="27"/>
      <c r="AK724" s="2" t="b">
        <v>0</v>
      </c>
      <c r="AL724" s="2" t="b">
        <v>0</v>
      </c>
      <c r="AM724" s="2" t="b">
        <v>0</v>
      </c>
      <c r="AO724" s="2">
        <f>AK724*16</f>
        <v>0</v>
      </c>
      <c r="AP724" s="2">
        <f>AL724*17</f>
        <v>0</v>
      </c>
      <c r="AQ724" s="2">
        <f>AM724*18</f>
        <v>0</v>
      </c>
    </row>
    <row r="725" spans="1:43">
      <c r="A725" s="10"/>
      <c r="B725" s="218"/>
      <c r="C725" s="212" t="s">
        <v>403</v>
      </c>
      <c r="D725" s="211"/>
      <c r="E725" s="211"/>
      <c r="F725" s="211"/>
      <c r="G725" s="211"/>
      <c r="H725" s="211"/>
      <c r="I725" s="211"/>
      <c r="J725" s="211"/>
      <c r="K725" s="211"/>
      <c r="L725" s="211"/>
      <c r="M725" s="211"/>
      <c r="N725" s="211"/>
      <c r="O725" s="211"/>
      <c r="P725" s="211"/>
      <c r="Q725" s="211"/>
      <c r="R725" s="211"/>
      <c r="S725" s="211"/>
      <c r="T725" s="211"/>
      <c r="U725" s="211"/>
      <c r="V725" s="211"/>
      <c r="W725" s="211"/>
      <c r="X725" s="211"/>
      <c r="Y725" s="211"/>
      <c r="Z725" s="211"/>
      <c r="AA725" s="211"/>
      <c r="AB725" s="211"/>
      <c r="AC725" s="211"/>
      <c r="AD725" s="211"/>
      <c r="AE725" s="211"/>
      <c r="AF725" s="211"/>
      <c r="AG725" s="219"/>
      <c r="AH725" s="10"/>
      <c r="AI725" s="27"/>
      <c r="AK725" s="2" t="b">
        <v>0</v>
      </c>
      <c r="AL725" s="2" t="b">
        <v>0</v>
      </c>
      <c r="AO725" s="2">
        <f>AK725*19</f>
        <v>0</v>
      </c>
      <c r="AP725" s="2">
        <f>AL725*20</f>
        <v>0</v>
      </c>
    </row>
    <row r="726" spans="1:43">
      <c r="A726" s="10"/>
      <c r="B726" s="218"/>
      <c r="C726" s="212" t="s">
        <v>410</v>
      </c>
      <c r="D726" s="211"/>
      <c r="E726" s="211"/>
      <c r="F726" s="211"/>
      <c r="G726" s="211"/>
      <c r="H726" s="211"/>
      <c r="I726" s="211"/>
      <c r="J726" s="211"/>
      <c r="K726" s="211"/>
      <c r="L726" s="211"/>
      <c r="M726" s="211"/>
      <c r="N726" s="211"/>
      <c r="O726" s="211"/>
      <c r="P726" s="211"/>
      <c r="Q726" s="211"/>
      <c r="R726" s="211"/>
      <c r="S726" s="211"/>
      <c r="T726" s="211"/>
      <c r="U726" s="211"/>
      <c r="V726" s="211"/>
      <c r="W726" s="211"/>
      <c r="X726" s="211"/>
      <c r="Y726" s="211"/>
      <c r="Z726" s="211"/>
      <c r="AA726" s="211"/>
      <c r="AB726" s="211"/>
      <c r="AC726" s="211"/>
      <c r="AD726" s="211"/>
      <c r="AE726" s="211"/>
      <c r="AF726" s="211"/>
      <c r="AG726" s="219"/>
      <c r="AH726" s="10"/>
      <c r="AI726" s="27"/>
    </row>
    <row r="727" spans="1:43">
      <c r="A727" s="10"/>
      <c r="B727" s="220"/>
      <c r="C727" s="283" t="s">
        <v>877</v>
      </c>
      <c r="D727" s="283"/>
      <c r="E727" s="283"/>
      <c r="F727" s="283"/>
      <c r="G727" s="283"/>
      <c r="H727" s="283"/>
      <c r="I727" s="283"/>
      <c r="J727" s="283"/>
      <c r="K727" s="283"/>
      <c r="L727" s="283"/>
      <c r="M727" s="283"/>
      <c r="N727" s="283"/>
      <c r="O727" s="283"/>
      <c r="P727" s="283"/>
      <c r="Q727" s="283"/>
      <c r="R727" s="283"/>
      <c r="S727" s="284"/>
      <c r="T727" s="284"/>
      <c r="U727" s="284"/>
      <c r="V727" s="284"/>
      <c r="W727" s="284"/>
      <c r="X727" s="284"/>
      <c r="Y727" s="284"/>
      <c r="Z727" s="284"/>
      <c r="AA727" s="284"/>
      <c r="AB727" s="284"/>
      <c r="AC727" s="284"/>
      <c r="AD727" s="284"/>
      <c r="AE727" s="284"/>
      <c r="AF727" s="284"/>
      <c r="AG727" s="285"/>
      <c r="AH727" s="10"/>
      <c r="AI727" s="27"/>
      <c r="AK727" s="2" t="str">
        <f>C727</f>
        <v>（具体的に：                                 　 ）</v>
      </c>
    </row>
    <row r="728" spans="1:4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27"/>
    </row>
    <row r="729" spans="1:43">
      <c r="A729" s="10"/>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8"/>
      <c r="AG729" s="8"/>
      <c r="AH729" s="8"/>
      <c r="AI729" s="27"/>
    </row>
    <row r="730" spans="1:43">
      <c r="A730" s="8"/>
      <c r="B730" s="121" t="s">
        <v>775</v>
      </c>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8"/>
      <c r="AG730" s="8"/>
      <c r="AH730" s="8"/>
      <c r="AI730" s="27"/>
    </row>
    <row r="731" spans="1:43">
      <c r="A731" s="8"/>
      <c r="B731" s="121" t="s">
        <v>611</v>
      </c>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8"/>
      <c r="AG731" s="8"/>
      <c r="AH731" s="8"/>
      <c r="AI731" s="27"/>
    </row>
    <row r="732" spans="1:43">
      <c r="A732" s="8"/>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27"/>
      <c r="AK732" s="2" t="s">
        <v>776</v>
      </c>
    </row>
    <row r="733" spans="1:43">
      <c r="A733" s="11"/>
      <c r="B733" s="123"/>
      <c r="C733" s="95"/>
      <c r="D733" s="96" t="s">
        <v>416</v>
      </c>
      <c r="E733" s="97"/>
      <c r="F733" s="97"/>
      <c r="G733" s="97"/>
      <c r="H733" s="97"/>
      <c r="I733" s="97"/>
      <c r="J733" s="97"/>
      <c r="K733" s="97"/>
      <c r="L733" s="97"/>
      <c r="M733" s="97"/>
      <c r="N733" s="97"/>
      <c r="O733" s="97"/>
      <c r="P733" s="97"/>
      <c r="Q733" s="95"/>
      <c r="R733" s="166" t="s">
        <v>423</v>
      </c>
      <c r="S733" s="97"/>
      <c r="T733" s="97"/>
      <c r="U733" s="97"/>
      <c r="V733" s="97"/>
      <c r="W733" s="97"/>
      <c r="X733" s="97"/>
      <c r="Y733" s="97"/>
      <c r="Z733" s="97"/>
      <c r="AA733" s="97"/>
      <c r="AB733" s="97"/>
      <c r="AC733" s="97"/>
      <c r="AD733" s="97"/>
      <c r="AE733" s="97"/>
      <c r="AF733" s="97"/>
      <c r="AG733" s="145"/>
      <c r="AH733" s="11"/>
      <c r="AI733" s="27"/>
      <c r="AK733" s="2" t="b">
        <v>0</v>
      </c>
      <c r="AL733" s="2" t="b">
        <v>0</v>
      </c>
      <c r="AM733" s="2" t="b">
        <v>0</v>
      </c>
      <c r="AO733" s="2">
        <f>AK733*1</f>
        <v>0</v>
      </c>
      <c r="AP733" s="2">
        <f>AL733*2</f>
        <v>0</v>
      </c>
      <c r="AQ733" s="2">
        <f>AM733*3</f>
        <v>0</v>
      </c>
    </row>
    <row r="734" spans="1:43">
      <c r="A734" s="11"/>
      <c r="B734" s="124"/>
      <c r="C734" s="100"/>
      <c r="D734" s="101" t="s">
        <v>417</v>
      </c>
      <c r="E734" s="102"/>
      <c r="F734" s="102"/>
      <c r="G734" s="102"/>
      <c r="H734" s="102"/>
      <c r="I734" s="102"/>
      <c r="J734" s="109"/>
      <c r="K734" s="109" t="s">
        <v>424</v>
      </c>
      <c r="L734" s="109"/>
      <c r="M734" s="109"/>
      <c r="N734" s="109"/>
      <c r="O734" s="109"/>
      <c r="P734" s="109"/>
      <c r="Q734" s="109"/>
      <c r="R734" s="109"/>
      <c r="S734" s="109"/>
      <c r="T734" s="109"/>
      <c r="U734" s="109"/>
      <c r="V734" s="109"/>
      <c r="W734" s="109"/>
      <c r="X734" s="109"/>
      <c r="Y734" s="109"/>
      <c r="Z734" s="102"/>
      <c r="AA734" s="102"/>
      <c r="AB734" s="102"/>
      <c r="AC734" s="102"/>
      <c r="AD734" s="102"/>
      <c r="AE734" s="102"/>
      <c r="AF734" s="102"/>
      <c r="AG734" s="146"/>
      <c r="AH734" s="11"/>
      <c r="AI734" s="27"/>
      <c r="AK734" s="2" t="b">
        <v>0</v>
      </c>
      <c r="AL734" s="2" t="b">
        <v>0</v>
      </c>
      <c r="AM734" s="2" t="b">
        <v>0</v>
      </c>
      <c r="AO734" s="2">
        <f>AK734*4</f>
        <v>0</v>
      </c>
      <c r="AP734" s="2">
        <f>AL734*5</f>
        <v>0</v>
      </c>
      <c r="AQ734" s="2">
        <f>AM734*6</f>
        <v>0</v>
      </c>
    </row>
    <row r="735" spans="1:43">
      <c r="A735" s="11"/>
      <c r="B735" s="124"/>
      <c r="C735" s="100"/>
      <c r="D735" s="101" t="s">
        <v>418</v>
      </c>
      <c r="E735" s="102"/>
      <c r="F735" s="102"/>
      <c r="G735" s="102"/>
      <c r="H735" s="102"/>
      <c r="I735" s="102"/>
      <c r="J735" s="102"/>
      <c r="K735" s="102"/>
      <c r="L735" s="102"/>
      <c r="M735" s="102"/>
      <c r="N735" s="102"/>
      <c r="O735" s="102"/>
      <c r="P735" s="102"/>
      <c r="Q735" s="100"/>
      <c r="R735" s="101" t="s">
        <v>425</v>
      </c>
      <c r="S735" s="102"/>
      <c r="T735" s="102"/>
      <c r="U735" s="102"/>
      <c r="V735" s="102"/>
      <c r="W735" s="102"/>
      <c r="X735" s="102"/>
      <c r="Y735" s="102"/>
      <c r="Z735" s="102"/>
      <c r="AA735" s="102"/>
      <c r="AB735" s="102"/>
      <c r="AC735" s="102"/>
      <c r="AD735" s="102"/>
      <c r="AE735" s="102"/>
      <c r="AF735" s="102"/>
      <c r="AG735" s="146"/>
      <c r="AH735" s="11"/>
      <c r="AI735" s="27"/>
      <c r="AK735" s="2" t="b">
        <v>0</v>
      </c>
      <c r="AL735" s="2" t="b">
        <v>0</v>
      </c>
      <c r="AM735" s="2" t="b">
        <v>0</v>
      </c>
      <c r="AO735" s="2">
        <f>AK735*7</f>
        <v>0</v>
      </c>
      <c r="AP735" s="2">
        <f>AL735*8</f>
        <v>0</v>
      </c>
      <c r="AQ735" s="2">
        <f>AM735*9</f>
        <v>0</v>
      </c>
    </row>
    <row r="736" spans="1:43">
      <c r="A736" s="11"/>
      <c r="B736" s="124"/>
      <c r="C736" s="100"/>
      <c r="D736" s="101" t="s">
        <v>419</v>
      </c>
      <c r="E736" s="102"/>
      <c r="F736" s="102"/>
      <c r="G736" s="102"/>
      <c r="H736" s="102"/>
      <c r="I736" s="102"/>
      <c r="J736" s="102"/>
      <c r="K736" s="102"/>
      <c r="L736" s="102"/>
      <c r="M736" s="102"/>
      <c r="N736" s="102"/>
      <c r="O736" s="102"/>
      <c r="P736" s="102"/>
      <c r="Q736" s="100"/>
      <c r="R736" s="101" t="s">
        <v>426</v>
      </c>
      <c r="S736" s="102"/>
      <c r="T736" s="102"/>
      <c r="U736" s="102"/>
      <c r="V736" s="102"/>
      <c r="W736" s="102"/>
      <c r="X736" s="102"/>
      <c r="Y736" s="102"/>
      <c r="Z736" s="102"/>
      <c r="AA736" s="102"/>
      <c r="AB736" s="102"/>
      <c r="AC736" s="102"/>
      <c r="AD736" s="102"/>
      <c r="AE736" s="102"/>
      <c r="AF736" s="102"/>
      <c r="AG736" s="146"/>
      <c r="AH736" s="11"/>
      <c r="AI736" s="27"/>
      <c r="AK736" s="2" t="b">
        <v>0</v>
      </c>
      <c r="AO736" s="2">
        <f>AK736*10</f>
        <v>0</v>
      </c>
    </row>
    <row r="737" spans="1:43">
      <c r="A737" s="11"/>
      <c r="B737" s="124"/>
      <c r="C737" s="100"/>
      <c r="D737" s="101" t="s">
        <v>420</v>
      </c>
      <c r="E737" s="102"/>
      <c r="F737" s="102"/>
      <c r="G737" s="102"/>
      <c r="H737" s="102"/>
      <c r="I737" s="102"/>
      <c r="J737" s="102"/>
      <c r="K737" s="102"/>
      <c r="L737" s="102"/>
      <c r="M737" s="102"/>
      <c r="N737" s="102"/>
      <c r="O737" s="102"/>
      <c r="P737" s="102"/>
      <c r="Q737" s="100"/>
      <c r="R737" s="101" t="s">
        <v>427</v>
      </c>
      <c r="S737" s="102"/>
      <c r="T737" s="102"/>
      <c r="U737" s="102"/>
      <c r="V737" s="102"/>
      <c r="W737" s="102"/>
      <c r="X737" s="102"/>
      <c r="Y737" s="102"/>
      <c r="Z737" s="102"/>
      <c r="AA737" s="102"/>
      <c r="AB737" s="102"/>
      <c r="AC737" s="102"/>
      <c r="AD737" s="102"/>
      <c r="AE737" s="102"/>
      <c r="AF737" s="102"/>
      <c r="AG737" s="146"/>
      <c r="AH737" s="11"/>
      <c r="AI737" s="27"/>
      <c r="AK737" s="2">
        <f>J734</f>
        <v>0</v>
      </c>
    </row>
    <row r="738" spans="1:43">
      <c r="A738" s="11"/>
      <c r="B738" s="124"/>
      <c r="C738" s="100"/>
      <c r="D738" s="101" t="s">
        <v>421</v>
      </c>
      <c r="E738" s="102"/>
      <c r="F738" s="102"/>
      <c r="G738" s="102"/>
      <c r="H738" s="102"/>
      <c r="I738" s="102"/>
      <c r="J738" s="102"/>
      <c r="K738" s="102"/>
      <c r="L738" s="102"/>
      <c r="M738" s="102"/>
      <c r="N738" s="102"/>
      <c r="O738" s="102"/>
      <c r="P738" s="102"/>
      <c r="Q738" s="102"/>
      <c r="R738" s="102"/>
      <c r="S738" s="102"/>
      <c r="T738" s="102"/>
      <c r="U738" s="102"/>
      <c r="V738" s="102"/>
      <c r="W738" s="102"/>
      <c r="X738" s="102"/>
      <c r="Y738" s="102"/>
      <c r="Z738" s="102"/>
      <c r="AA738" s="102"/>
      <c r="AB738" s="102"/>
      <c r="AC738" s="102"/>
      <c r="AD738" s="102"/>
      <c r="AE738" s="102"/>
      <c r="AF738" s="102"/>
      <c r="AG738" s="146"/>
      <c r="AH738" s="11"/>
      <c r="AI738" s="27"/>
      <c r="AK738" s="2" t="str">
        <f>D739</f>
        <v>（具体的に：                                                                           ）</v>
      </c>
    </row>
    <row r="739" spans="1:43">
      <c r="A739" s="11"/>
      <c r="B739" s="125"/>
      <c r="C739" s="105"/>
      <c r="D739" s="286" t="s">
        <v>422</v>
      </c>
      <c r="E739" s="286"/>
      <c r="F739" s="286"/>
      <c r="G739" s="286"/>
      <c r="H739" s="286"/>
      <c r="I739" s="286"/>
      <c r="J739" s="286"/>
      <c r="K739" s="286"/>
      <c r="L739" s="286"/>
      <c r="M739" s="286"/>
      <c r="N739" s="286"/>
      <c r="O739" s="286"/>
      <c r="P739" s="286"/>
      <c r="Q739" s="286"/>
      <c r="R739" s="286"/>
      <c r="S739" s="286"/>
      <c r="T739" s="286"/>
      <c r="U739" s="284"/>
      <c r="V739" s="284"/>
      <c r="W739" s="284"/>
      <c r="X739" s="284"/>
      <c r="Y739" s="284"/>
      <c r="Z739" s="284"/>
      <c r="AA739" s="284"/>
      <c r="AB739" s="284"/>
      <c r="AC739" s="284"/>
      <c r="AD739" s="284"/>
      <c r="AE739" s="284"/>
      <c r="AF739" s="284"/>
      <c r="AG739" s="285"/>
      <c r="AH739" s="11"/>
      <c r="AI739" s="27"/>
    </row>
    <row r="740" spans="1:43">
      <c r="A740" s="11"/>
      <c r="B740" s="150" t="s">
        <v>612</v>
      </c>
      <c r="C740" s="144"/>
      <c r="D740" s="144"/>
      <c r="E740" s="144"/>
      <c r="F740" s="144"/>
      <c r="G740" s="144"/>
      <c r="H740" s="144"/>
      <c r="I740" s="144"/>
      <c r="J740" s="144"/>
      <c r="K740" s="144"/>
      <c r="L740" s="144"/>
      <c r="M740" s="144"/>
      <c r="N740" s="144"/>
      <c r="O740" s="144"/>
      <c r="P740" s="144"/>
      <c r="Q740" s="144"/>
      <c r="R740" s="144"/>
      <c r="S740" s="144"/>
      <c r="T740" s="144"/>
      <c r="U740" s="144"/>
      <c r="V740" s="144"/>
      <c r="W740" s="144"/>
      <c r="X740" s="144"/>
      <c r="Y740" s="144"/>
      <c r="Z740" s="144"/>
      <c r="AA740" s="144"/>
      <c r="AB740" s="144"/>
      <c r="AC740" s="144"/>
      <c r="AD740" s="144"/>
      <c r="AE740" s="144"/>
      <c r="AF740" s="144"/>
      <c r="AG740" s="132"/>
      <c r="AH740" s="8"/>
      <c r="AI740" s="27"/>
    </row>
    <row r="741" spans="1:43" ht="41.25" customHeight="1">
      <c r="A741" s="8"/>
      <c r="B741" s="321"/>
      <c r="C741" s="322"/>
      <c r="D741" s="322"/>
      <c r="E741" s="322"/>
      <c r="F741" s="322"/>
      <c r="G741" s="322"/>
      <c r="H741" s="322"/>
      <c r="I741" s="322"/>
      <c r="J741" s="322"/>
      <c r="K741" s="322"/>
      <c r="L741" s="322"/>
      <c r="M741" s="322"/>
      <c r="N741" s="322"/>
      <c r="O741" s="322"/>
      <c r="P741" s="322"/>
      <c r="Q741" s="322"/>
      <c r="R741" s="322"/>
      <c r="S741" s="322"/>
      <c r="T741" s="322"/>
      <c r="U741" s="322"/>
      <c r="V741" s="322"/>
      <c r="W741" s="322"/>
      <c r="X741" s="322"/>
      <c r="Y741" s="322"/>
      <c r="Z741" s="322"/>
      <c r="AA741" s="322"/>
      <c r="AB741" s="322"/>
      <c r="AC741" s="322"/>
      <c r="AD741" s="322"/>
      <c r="AE741" s="322"/>
      <c r="AF741" s="322"/>
      <c r="AG741" s="323"/>
      <c r="AH741" s="8"/>
      <c r="AI741" s="27"/>
      <c r="AK741" s="2">
        <f>B741</f>
        <v>0</v>
      </c>
    </row>
    <row r="742" spans="1:43">
      <c r="A742" s="8"/>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27"/>
    </row>
    <row r="743" spans="1: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27"/>
    </row>
    <row r="744" spans="1:43">
      <c r="A744" s="9"/>
      <c r="B744" s="121" t="s">
        <v>777</v>
      </c>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27"/>
    </row>
    <row r="745" spans="1:43">
      <c r="A745" s="9"/>
      <c r="B745" s="121" t="s">
        <v>611</v>
      </c>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27"/>
    </row>
    <row r="746" spans="1:43">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27"/>
      <c r="AK746" s="2" t="s">
        <v>778</v>
      </c>
    </row>
    <row r="747" spans="1:43">
      <c r="A747" s="9"/>
      <c r="B747" s="94"/>
      <c r="C747" s="95"/>
      <c r="D747" s="113" t="s">
        <v>428</v>
      </c>
      <c r="E747" s="95"/>
      <c r="F747" s="95"/>
      <c r="G747" s="95"/>
      <c r="H747" s="95"/>
      <c r="I747" s="185"/>
      <c r="J747" s="185"/>
      <c r="K747" s="185"/>
      <c r="L747" s="185"/>
      <c r="M747" s="288" t="s">
        <v>782</v>
      </c>
      <c r="N747" s="288"/>
      <c r="O747" s="288"/>
      <c r="P747" s="288"/>
      <c r="Q747" s="288"/>
      <c r="R747" s="288"/>
      <c r="S747" s="288"/>
      <c r="T747" s="288"/>
      <c r="U747" s="288"/>
      <c r="V747" s="288"/>
      <c r="W747" s="288"/>
      <c r="X747" s="288"/>
      <c r="Y747" s="288"/>
      <c r="Z747" s="288"/>
      <c r="AA747" s="288"/>
      <c r="AB747" s="288"/>
      <c r="AC747" s="288"/>
      <c r="AD747" s="288"/>
      <c r="AE747" s="288"/>
      <c r="AF747" s="288"/>
      <c r="AG747" s="98"/>
      <c r="AH747" s="8"/>
      <c r="AI747" s="27"/>
      <c r="AK747" s="2" t="b">
        <v>0</v>
      </c>
      <c r="AL747" s="2" t="b">
        <v>0</v>
      </c>
      <c r="AM747" s="2" t="b">
        <v>0</v>
      </c>
      <c r="AO747" s="2">
        <f>AK747*1</f>
        <v>0</v>
      </c>
      <c r="AP747" s="2">
        <f>AL747*2</f>
        <v>0</v>
      </c>
      <c r="AQ747" s="2">
        <f>AM747*3</f>
        <v>0</v>
      </c>
    </row>
    <row r="748" spans="1:43">
      <c r="A748" s="8"/>
      <c r="B748" s="99"/>
      <c r="C748" s="100"/>
      <c r="D748" s="117" t="s">
        <v>429</v>
      </c>
      <c r="E748" s="100"/>
      <c r="F748" s="100"/>
      <c r="G748" s="100"/>
      <c r="H748" s="100"/>
      <c r="I748" s="186"/>
      <c r="J748" s="186"/>
      <c r="K748" s="186"/>
      <c r="L748" s="186"/>
      <c r="M748" s="287" t="s">
        <v>782</v>
      </c>
      <c r="N748" s="287"/>
      <c r="O748" s="287"/>
      <c r="P748" s="287"/>
      <c r="Q748" s="287"/>
      <c r="R748" s="287"/>
      <c r="S748" s="287"/>
      <c r="T748" s="287"/>
      <c r="U748" s="287"/>
      <c r="V748" s="287"/>
      <c r="W748" s="287"/>
      <c r="X748" s="287"/>
      <c r="Y748" s="287"/>
      <c r="Z748" s="287"/>
      <c r="AA748" s="287"/>
      <c r="AB748" s="287"/>
      <c r="AC748" s="287"/>
      <c r="AD748" s="287"/>
      <c r="AE748" s="287"/>
      <c r="AF748" s="287"/>
      <c r="AG748" s="103"/>
      <c r="AH748" s="8"/>
      <c r="AI748" s="27"/>
      <c r="AK748" s="2" t="b">
        <v>0</v>
      </c>
      <c r="AL748" s="2" t="b">
        <v>0</v>
      </c>
      <c r="AM748" s="2" t="b">
        <v>0</v>
      </c>
      <c r="AO748" s="2">
        <f>AK748*4</f>
        <v>0</v>
      </c>
      <c r="AP748" s="2">
        <f>AL748*5</f>
        <v>0</v>
      </c>
      <c r="AQ748" s="2">
        <f>AM748*6</f>
        <v>0</v>
      </c>
    </row>
    <row r="749" spans="1:43">
      <c r="A749" s="8"/>
      <c r="B749" s="99"/>
      <c r="C749" s="100"/>
      <c r="D749" s="117" t="s">
        <v>430</v>
      </c>
      <c r="E749" s="100"/>
      <c r="F749" s="100"/>
      <c r="G749" s="100"/>
      <c r="H749" s="100"/>
      <c r="I749" s="186"/>
      <c r="J749" s="186"/>
      <c r="K749" s="186"/>
      <c r="L749" s="186"/>
      <c r="M749" s="287" t="s">
        <v>782</v>
      </c>
      <c r="N749" s="287"/>
      <c r="O749" s="287"/>
      <c r="P749" s="287"/>
      <c r="Q749" s="287"/>
      <c r="R749" s="287"/>
      <c r="S749" s="287"/>
      <c r="T749" s="287"/>
      <c r="U749" s="287"/>
      <c r="V749" s="287"/>
      <c r="W749" s="287"/>
      <c r="X749" s="287"/>
      <c r="Y749" s="287"/>
      <c r="Z749" s="287"/>
      <c r="AA749" s="287"/>
      <c r="AB749" s="287"/>
      <c r="AC749" s="287"/>
      <c r="AD749" s="287"/>
      <c r="AE749" s="287"/>
      <c r="AF749" s="287"/>
      <c r="AG749" s="103"/>
      <c r="AH749" s="8"/>
      <c r="AI749" s="27"/>
      <c r="AK749" s="2" t="b">
        <v>0</v>
      </c>
      <c r="AL749" s="2" t="b">
        <v>0</v>
      </c>
      <c r="AO749" s="2">
        <f>AK749*7</f>
        <v>0</v>
      </c>
      <c r="AP749" s="2">
        <f>AL749*8</f>
        <v>0</v>
      </c>
    </row>
    <row r="750" spans="1:43">
      <c r="A750" s="8"/>
      <c r="B750" s="99"/>
      <c r="C750" s="100"/>
      <c r="D750" s="117" t="s">
        <v>431</v>
      </c>
      <c r="E750" s="100"/>
      <c r="F750" s="100"/>
      <c r="G750" s="100"/>
      <c r="H750" s="100"/>
      <c r="I750" s="186"/>
      <c r="J750" s="186"/>
      <c r="K750" s="186"/>
      <c r="L750" s="186"/>
      <c r="M750" s="287" t="s">
        <v>782</v>
      </c>
      <c r="N750" s="287"/>
      <c r="O750" s="287"/>
      <c r="P750" s="287"/>
      <c r="Q750" s="287"/>
      <c r="R750" s="287"/>
      <c r="S750" s="287"/>
      <c r="T750" s="287"/>
      <c r="U750" s="287"/>
      <c r="V750" s="287"/>
      <c r="W750" s="287"/>
      <c r="X750" s="287"/>
      <c r="Y750" s="287"/>
      <c r="Z750" s="287"/>
      <c r="AA750" s="287"/>
      <c r="AB750" s="287"/>
      <c r="AC750" s="287"/>
      <c r="AD750" s="287"/>
      <c r="AE750" s="287"/>
      <c r="AF750" s="287"/>
      <c r="AG750" s="103"/>
      <c r="AH750" s="8"/>
      <c r="AI750" s="27"/>
    </row>
    <row r="751" spans="1:43">
      <c r="A751" s="8"/>
      <c r="B751" s="99"/>
      <c r="C751" s="100"/>
      <c r="D751" s="117" t="s">
        <v>432</v>
      </c>
      <c r="E751" s="100"/>
      <c r="F751" s="100"/>
      <c r="G751" s="100"/>
      <c r="H751" s="100"/>
      <c r="I751" s="186"/>
      <c r="J751" s="186"/>
      <c r="K751" s="186"/>
      <c r="L751" s="186"/>
      <c r="M751" s="287" t="s">
        <v>782</v>
      </c>
      <c r="N751" s="287"/>
      <c r="O751" s="287"/>
      <c r="P751" s="287"/>
      <c r="Q751" s="287"/>
      <c r="R751" s="287"/>
      <c r="S751" s="287"/>
      <c r="T751" s="287"/>
      <c r="U751" s="287"/>
      <c r="V751" s="287"/>
      <c r="W751" s="287"/>
      <c r="X751" s="287"/>
      <c r="Y751" s="287"/>
      <c r="Z751" s="287"/>
      <c r="AA751" s="287"/>
      <c r="AB751" s="287"/>
      <c r="AC751" s="287"/>
      <c r="AD751" s="287"/>
      <c r="AE751" s="287"/>
      <c r="AF751" s="287"/>
      <c r="AG751" s="103"/>
      <c r="AH751" s="8"/>
      <c r="AI751" s="27"/>
      <c r="AJ751" s="2">
        <v>1</v>
      </c>
      <c r="AK751" s="2" t="str">
        <f>M747</f>
        <v>（具体的に：　　　　　　　　　　　　　　　　　　　　　　　　）</v>
      </c>
    </row>
    <row r="752" spans="1:43">
      <c r="A752" s="8"/>
      <c r="B752" s="99"/>
      <c r="C752" s="100"/>
      <c r="D752" s="117" t="s">
        <v>433</v>
      </c>
      <c r="E752" s="100"/>
      <c r="F752" s="100"/>
      <c r="G752" s="100"/>
      <c r="H752" s="100"/>
      <c r="I752" s="186"/>
      <c r="J752" s="186"/>
      <c r="K752" s="186"/>
      <c r="L752" s="186"/>
      <c r="M752" s="287" t="s">
        <v>782</v>
      </c>
      <c r="N752" s="287"/>
      <c r="O752" s="287"/>
      <c r="P752" s="287"/>
      <c r="Q752" s="287"/>
      <c r="R752" s="287"/>
      <c r="S752" s="287"/>
      <c r="T752" s="287"/>
      <c r="U752" s="287"/>
      <c r="V752" s="287"/>
      <c r="W752" s="287"/>
      <c r="X752" s="287"/>
      <c r="Y752" s="287"/>
      <c r="Z752" s="287"/>
      <c r="AA752" s="287"/>
      <c r="AB752" s="287"/>
      <c r="AC752" s="287"/>
      <c r="AD752" s="287"/>
      <c r="AE752" s="287"/>
      <c r="AF752" s="287"/>
      <c r="AG752" s="103"/>
      <c r="AH752" s="8"/>
      <c r="AI752" s="27"/>
      <c r="AJ752" s="2">
        <v>2</v>
      </c>
      <c r="AK752" s="2" t="str">
        <f t="shared" ref="AK752:AK758" si="6">M748</f>
        <v>（具体的に：　　　　　　　　　　　　　　　　　　　　　　　　）</v>
      </c>
    </row>
    <row r="753" spans="1:39">
      <c r="A753" s="8"/>
      <c r="B753" s="99"/>
      <c r="C753" s="100"/>
      <c r="D753" s="117" t="s">
        <v>780</v>
      </c>
      <c r="E753" s="100"/>
      <c r="F753" s="100"/>
      <c r="G753" s="100"/>
      <c r="H753" s="100"/>
      <c r="I753" s="186"/>
      <c r="J753" s="186"/>
      <c r="K753" s="186"/>
      <c r="L753" s="186"/>
      <c r="M753" s="287" t="s">
        <v>782</v>
      </c>
      <c r="N753" s="287"/>
      <c r="O753" s="287"/>
      <c r="P753" s="287"/>
      <c r="Q753" s="287"/>
      <c r="R753" s="287"/>
      <c r="S753" s="287"/>
      <c r="T753" s="287"/>
      <c r="U753" s="287"/>
      <c r="V753" s="287"/>
      <c r="W753" s="287"/>
      <c r="X753" s="287"/>
      <c r="Y753" s="287"/>
      <c r="Z753" s="287"/>
      <c r="AA753" s="287"/>
      <c r="AB753" s="287"/>
      <c r="AC753" s="287"/>
      <c r="AD753" s="287"/>
      <c r="AE753" s="287"/>
      <c r="AF753" s="287"/>
      <c r="AG753" s="103"/>
      <c r="AH753" s="8"/>
      <c r="AI753" s="27"/>
      <c r="AJ753" s="2">
        <v>3</v>
      </c>
      <c r="AK753" s="2" t="str">
        <f t="shared" si="6"/>
        <v>（具体的に：　　　　　　　　　　　　　　　　　　　　　　　　）</v>
      </c>
    </row>
    <row r="754" spans="1:39">
      <c r="A754" s="8"/>
      <c r="B754" s="104"/>
      <c r="C754" s="105"/>
      <c r="D754" s="120" t="s">
        <v>289</v>
      </c>
      <c r="E754" s="105"/>
      <c r="F754" s="105"/>
      <c r="G754" s="105"/>
      <c r="H754" s="105"/>
      <c r="I754" s="180"/>
      <c r="J754" s="182"/>
      <c r="K754" s="182"/>
      <c r="L754" s="182"/>
      <c r="M754" s="289" t="s">
        <v>782</v>
      </c>
      <c r="N754" s="289"/>
      <c r="O754" s="289"/>
      <c r="P754" s="289"/>
      <c r="Q754" s="289"/>
      <c r="R754" s="289"/>
      <c r="S754" s="289"/>
      <c r="T754" s="289"/>
      <c r="U754" s="289"/>
      <c r="V754" s="289"/>
      <c r="W754" s="289"/>
      <c r="X754" s="289"/>
      <c r="Y754" s="289"/>
      <c r="Z754" s="289"/>
      <c r="AA754" s="289"/>
      <c r="AB754" s="289"/>
      <c r="AC754" s="289"/>
      <c r="AD754" s="289"/>
      <c r="AE754" s="289"/>
      <c r="AF754" s="289"/>
      <c r="AG754" s="126"/>
      <c r="AH754" s="8"/>
      <c r="AI754" s="27"/>
      <c r="AJ754" s="2">
        <v>4</v>
      </c>
      <c r="AK754" s="2" t="str">
        <f t="shared" si="6"/>
        <v>（具体的に：　　　　　　　　　　　　　　　　　　　　　　　　）</v>
      </c>
    </row>
    <row r="755" spans="1:39">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27"/>
      <c r="AJ755" s="2">
        <v>5</v>
      </c>
      <c r="AK755" s="2" t="str">
        <f t="shared" si="6"/>
        <v>（具体的に：　　　　　　　　　　　　　　　　　　　　　　　　）</v>
      </c>
    </row>
    <row r="756" spans="1:39">
      <c r="A756" s="8"/>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8"/>
      <c r="AH756" s="8"/>
      <c r="AI756" s="27"/>
      <c r="AJ756" s="2">
        <v>6</v>
      </c>
      <c r="AK756" s="2" t="str">
        <f t="shared" si="6"/>
        <v>（具体的に：　　　　　　　　　　　　　　　　　　　　　　　　）</v>
      </c>
    </row>
    <row r="757" spans="1:39">
      <c r="A757" s="9"/>
      <c r="B757" s="121" t="s">
        <v>783</v>
      </c>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8"/>
      <c r="AH757" s="8"/>
      <c r="AI757" s="27"/>
      <c r="AJ757" s="2">
        <v>7</v>
      </c>
      <c r="AK757" s="2" t="str">
        <f t="shared" si="6"/>
        <v>（具体的に：　　　　　　　　　　　　　　　　　　　　　　　　）</v>
      </c>
    </row>
    <row r="758" spans="1:39">
      <c r="A758" s="9"/>
      <c r="B758" s="121" t="s">
        <v>784</v>
      </c>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8"/>
      <c r="AH758" s="8"/>
      <c r="AI758" s="27"/>
      <c r="AJ758" s="2">
        <v>8</v>
      </c>
      <c r="AK758" s="2" t="str">
        <f t="shared" si="6"/>
        <v>（具体的に：　　　　　　　　　　　　　　　　　　　　　　　　）</v>
      </c>
    </row>
    <row r="759" spans="1:39">
      <c r="A759" s="9"/>
      <c r="B759" s="9" t="s">
        <v>785</v>
      </c>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8"/>
      <c r="AH759" s="8"/>
      <c r="AI759" s="27"/>
    </row>
    <row r="760" spans="1:39">
      <c r="A760" s="9"/>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8"/>
      <c r="AI760" s="27"/>
    </row>
    <row r="761" spans="1:39">
      <c r="A761" s="10"/>
      <c r="B761" s="111"/>
      <c r="C761" s="95"/>
      <c r="D761" s="113" t="s">
        <v>786</v>
      </c>
      <c r="E761" s="112"/>
      <c r="F761" s="112"/>
      <c r="G761" s="112"/>
      <c r="H761" s="112"/>
      <c r="I761" s="112"/>
      <c r="J761" s="112"/>
      <c r="K761" s="171"/>
      <c r="L761" s="171"/>
      <c r="M761" s="95"/>
      <c r="N761" s="113" t="s">
        <v>787</v>
      </c>
      <c r="O761" s="112"/>
      <c r="P761" s="112"/>
      <c r="Q761" s="112"/>
      <c r="R761" s="112"/>
      <c r="S761" s="112"/>
      <c r="T761" s="112"/>
      <c r="U761" s="95"/>
      <c r="V761" s="113" t="s">
        <v>788</v>
      </c>
      <c r="W761" s="112"/>
      <c r="X761" s="112"/>
      <c r="Y761" s="112"/>
      <c r="Z761" s="112"/>
      <c r="AA761" s="112"/>
      <c r="AB761" s="112"/>
      <c r="AC761" s="112"/>
      <c r="AD761" s="112"/>
      <c r="AE761" s="112"/>
      <c r="AF761" s="112"/>
      <c r="AG761" s="114"/>
      <c r="AH761" s="8"/>
      <c r="AI761" s="27">
        <v>0</v>
      </c>
    </row>
    <row r="762" spans="1:39">
      <c r="A762" s="10"/>
      <c r="B762" s="119"/>
      <c r="C762" s="105"/>
      <c r="D762" s="120" t="s">
        <v>789</v>
      </c>
      <c r="E762" s="30"/>
      <c r="F762" s="30"/>
      <c r="G762" s="30"/>
      <c r="H762" s="30"/>
      <c r="I762" s="30"/>
      <c r="J762" s="30"/>
      <c r="K762" s="187"/>
      <c r="L762" s="187"/>
      <c r="M762" s="105"/>
      <c r="N762" s="120" t="s">
        <v>434</v>
      </c>
      <c r="O762" s="30"/>
      <c r="P762" s="30"/>
      <c r="Q762" s="30"/>
      <c r="R762" s="30"/>
      <c r="S762" s="30"/>
      <c r="T762" s="30"/>
      <c r="U762" s="105"/>
      <c r="V762" s="30"/>
      <c r="W762" s="30"/>
      <c r="X762" s="30"/>
      <c r="Y762" s="30"/>
      <c r="Z762" s="30"/>
      <c r="AA762" s="30"/>
      <c r="AB762" s="30"/>
      <c r="AC762" s="30"/>
      <c r="AD762" s="30"/>
      <c r="AE762" s="30"/>
      <c r="AF762" s="30"/>
      <c r="AG762" s="34"/>
      <c r="AH762" s="8"/>
      <c r="AI762" s="27"/>
    </row>
    <row r="763" spans="1:39">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8"/>
      <c r="AI763" s="27"/>
    </row>
    <row r="764" spans="1:39">
      <c r="A764" s="10"/>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8"/>
      <c r="AI764" s="27"/>
    </row>
    <row r="765" spans="1:39">
      <c r="A765" s="9"/>
      <c r="B765" s="121" t="s">
        <v>791</v>
      </c>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8"/>
      <c r="AI765" s="27"/>
    </row>
    <row r="766" spans="1:39">
      <c r="A766" s="9"/>
      <c r="B766" s="121" t="s">
        <v>792</v>
      </c>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8"/>
      <c r="AI766" s="27"/>
    </row>
    <row r="767" spans="1:39">
      <c r="A767" s="9"/>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27"/>
      <c r="AK767" s="2" t="s">
        <v>790</v>
      </c>
    </row>
    <row r="768" spans="1:39">
      <c r="A768" s="10"/>
      <c r="B768" s="111"/>
      <c r="C768" s="95"/>
      <c r="D768" s="113" t="s">
        <v>435</v>
      </c>
      <c r="E768" s="112"/>
      <c r="F768" s="112"/>
      <c r="G768" s="112"/>
      <c r="H768" s="112"/>
      <c r="I768" s="112"/>
      <c r="J768" s="112"/>
      <c r="K768" s="112"/>
      <c r="L768" s="112"/>
      <c r="M768" s="112"/>
      <c r="N768" s="112"/>
      <c r="O768" s="112"/>
      <c r="P768" s="95"/>
      <c r="Q768" s="113" t="s">
        <v>440</v>
      </c>
      <c r="R768" s="112"/>
      <c r="S768" s="112"/>
      <c r="T768" s="112"/>
      <c r="U768" s="112"/>
      <c r="V768" s="112"/>
      <c r="W768" s="112"/>
      <c r="X768" s="112"/>
      <c r="Y768" s="112"/>
      <c r="Z768" s="112"/>
      <c r="AA768" s="112"/>
      <c r="AB768" s="114"/>
      <c r="AC768" s="10"/>
      <c r="AD768" s="10"/>
      <c r="AE768" s="10"/>
      <c r="AF768" s="10"/>
      <c r="AG768" s="10"/>
      <c r="AH768" s="10"/>
      <c r="AI768" s="27"/>
      <c r="AK768" s="2" t="b">
        <v>0</v>
      </c>
      <c r="AL768" s="2" t="b">
        <v>0</v>
      </c>
      <c r="AM768" s="2" t="b">
        <v>0</v>
      </c>
    </row>
    <row r="769" spans="1:42">
      <c r="A769" s="10"/>
      <c r="B769" s="115"/>
      <c r="C769" s="100"/>
      <c r="D769" s="117" t="s">
        <v>436</v>
      </c>
      <c r="E769" s="116"/>
      <c r="F769" s="116"/>
      <c r="G769" s="116"/>
      <c r="H769" s="116"/>
      <c r="I769" s="116"/>
      <c r="J769" s="116"/>
      <c r="K769" s="116"/>
      <c r="L769" s="116"/>
      <c r="M769" s="116"/>
      <c r="N769" s="116"/>
      <c r="O769" s="116"/>
      <c r="P769" s="100"/>
      <c r="Q769" s="117" t="s">
        <v>438</v>
      </c>
      <c r="R769" s="116"/>
      <c r="S769" s="116"/>
      <c r="T769" s="116"/>
      <c r="U769" s="116"/>
      <c r="V769" s="116"/>
      <c r="W769" s="116"/>
      <c r="X769" s="116"/>
      <c r="Y769" s="116"/>
      <c r="Z769" s="116"/>
      <c r="AA769" s="116"/>
      <c r="AB769" s="118"/>
      <c r="AC769" s="10"/>
      <c r="AD769" s="10"/>
      <c r="AE769" s="10"/>
      <c r="AF769" s="10"/>
      <c r="AG769" s="10"/>
      <c r="AH769" s="10"/>
      <c r="AI769" s="27"/>
      <c r="AK769" s="2" t="b">
        <v>0</v>
      </c>
      <c r="AL769" s="2" t="b">
        <v>0</v>
      </c>
      <c r="AM769" s="2" t="b">
        <v>0</v>
      </c>
    </row>
    <row r="770" spans="1:42">
      <c r="A770" s="10"/>
      <c r="B770" s="115"/>
      <c r="C770" s="100"/>
      <c r="D770" s="117" t="s">
        <v>437</v>
      </c>
      <c r="E770" s="116"/>
      <c r="F770" s="116"/>
      <c r="G770" s="116"/>
      <c r="H770" s="116"/>
      <c r="I770" s="116"/>
      <c r="J770" s="116"/>
      <c r="K770" s="116"/>
      <c r="L770" s="116"/>
      <c r="M770" s="116"/>
      <c r="N770" s="116"/>
      <c r="O770" s="116"/>
      <c r="P770" s="100"/>
      <c r="Q770" s="117" t="s">
        <v>439</v>
      </c>
      <c r="R770" s="116"/>
      <c r="S770" s="116"/>
      <c r="T770" s="116"/>
      <c r="U770" s="116"/>
      <c r="V770" s="116"/>
      <c r="W770" s="116"/>
      <c r="X770" s="116"/>
      <c r="Y770" s="116"/>
      <c r="Z770" s="116"/>
      <c r="AA770" s="116"/>
      <c r="AB770" s="118"/>
      <c r="AC770" s="10"/>
      <c r="AD770" s="10"/>
      <c r="AE770" s="10"/>
      <c r="AF770" s="10"/>
      <c r="AG770" s="10"/>
      <c r="AH770" s="10"/>
      <c r="AI770" s="27"/>
      <c r="AK770" s="2" t="b">
        <v>0</v>
      </c>
    </row>
    <row r="771" spans="1:42">
      <c r="A771" s="10"/>
      <c r="B771" s="115"/>
      <c r="C771" s="100"/>
      <c r="D771" s="117" t="s">
        <v>72</v>
      </c>
      <c r="E771" s="116"/>
      <c r="F771" s="116"/>
      <c r="G771" s="116"/>
      <c r="H771" s="116"/>
      <c r="I771" s="116"/>
      <c r="J771" s="116"/>
      <c r="K771" s="116"/>
      <c r="L771" s="116"/>
      <c r="M771" s="116"/>
      <c r="N771" s="116"/>
      <c r="O771" s="116"/>
      <c r="P771" s="116"/>
      <c r="Q771" s="116"/>
      <c r="R771" s="116"/>
      <c r="S771" s="116"/>
      <c r="T771" s="116"/>
      <c r="U771" s="116"/>
      <c r="V771" s="116"/>
      <c r="W771" s="116"/>
      <c r="X771" s="116"/>
      <c r="Y771" s="116"/>
      <c r="Z771" s="116"/>
      <c r="AA771" s="116"/>
      <c r="AB771" s="118"/>
      <c r="AC771" s="10"/>
      <c r="AD771" s="10"/>
      <c r="AE771" s="10"/>
      <c r="AF771" s="10"/>
      <c r="AG771" s="10"/>
      <c r="AH771" s="10"/>
      <c r="AI771" s="27"/>
      <c r="AK771" s="2">
        <f>AK768*1</f>
        <v>0</v>
      </c>
      <c r="AL771" s="2">
        <f>AL768*2</f>
        <v>0</v>
      </c>
      <c r="AM771" s="2">
        <f>AM768*3</f>
        <v>0</v>
      </c>
    </row>
    <row r="772" spans="1:42">
      <c r="A772" s="10"/>
      <c r="B772" s="119"/>
      <c r="C772" s="105"/>
      <c r="D772" s="279" t="s">
        <v>876</v>
      </c>
      <c r="E772" s="279"/>
      <c r="F772" s="279"/>
      <c r="G772" s="279"/>
      <c r="H772" s="279"/>
      <c r="I772" s="279"/>
      <c r="J772" s="279"/>
      <c r="K772" s="279"/>
      <c r="L772" s="279"/>
      <c r="M772" s="279"/>
      <c r="N772" s="279"/>
      <c r="O772" s="279"/>
      <c r="P772" s="279"/>
      <c r="Q772" s="279"/>
      <c r="R772" s="279"/>
      <c r="S772" s="279"/>
      <c r="T772" s="279"/>
      <c r="U772" s="279"/>
      <c r="V772" s="279"/>
      <c r="W772" s="279"/>
      <c r="X772" s="279"/>
      <c r="Y772" s="279"/>
      <c r="Z772" s="279"/>
      <c r="AA772" s="279"/>
      <c r="AB772" s="285"/>
      <c r="AC772" s="10"/>
      <c r="AD772" s="10"/>
      <c r="AE772" s="10"/>
      <c r="AF772" s="10"/>
      <c r="AG772" s="10"/>
      <c r="AH772" s="10"/>
      <c r="AI772" s="27"/>
      <c r="AK772" s="2">
        <f>AK769*4</f>
        <v>0</v>
      </c>
      <c r="AL772" s="2">
        <f>AL769*5</f>
        <v>0</v>
      </c>
      <c r="AM772" s="2">
        <f>AM769*6</f>
        <v>0</v>
      </c>
    </row>
    <row r="773" spans="1:42">
      <c r="A773" s="10"/>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27"/>
      <c r="AK773" s="2">
        <f>AK770*7</f>
        <v>0</v>
      </c>
    </row>
    <row r="774" spans="1:42">
      <c r="A774" s="10"/>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27"/>
      <c r="AK774" s="2" t="str">
        <f>D772</f>
        <v>（具体的に：　　　　　                                         　　　　　）</v>
      </c>
    </row>
    <row r="775" spans="1:42">
      <c r="A775" s="8"/>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27"/>
    </row>
    <row r="776" spans="1:42">
      <c r="A776" s="8"/>
      <c r="B776" s="121" t="s">
        <v>793</v>
      </c>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27"/>
    </row>
    <row r="777" spans="1:42">
      <c r="A777" s="8"/>
      <c r="B777" s="121" t="s">
        <v>799</v>
      </c>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27"/>
    </row>
    <row r="778" spans="1:42">
      <c r="A778" s="8"/>
      <c r="B778" s="121" t="s">
        <v>800</v>
      </c>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27"/>
    </row>
    <row r="779" spans="1:42">
      <c r="A779" s="8"/>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8"/>
      <c r="AB779" s="8"/>
      <c r="AC779" s="8"/>
      <c r="AD779" s="8"/>
      <c r="AE779" s="8"/>
      <c r="AF779" s="8"/>
      <c r="AG779" s="8"/>
      <c r="AH779" s="8"/>
      <c r="AI779" s="27"/>
    </row>
    <row r="780" spans="1:42">
      <c r="A780" s="10"/>
      <c r="B780" s="111"/>
      <c r="C780" s="95"/>
      <c r="D780" s="113" t="s">
        <v>441</v>
      </c>
      <c r="E780" s="112"/>
      <c r="F780" s="112"/>
      <c r="G780" s="112"/>
      <c r="H780" s="112"/>
      <c r="I780" s="112"/>
      <c r="J780" s="112"/>
      <c r="K780" s="112"/>
      <c r="L780" s="112"/>
      <c r="M780" s="112"/>
      <c r="N780" s="112"/>
      <c r="O780" s="112"/>
      <c r="P780" s="112"/>
      <c r="Q780" s="112"/>
      <c r="R780" s="112"/>
      <c r="S780" s="112"/>
      <c r="T780" s="112"/>
      <c r="U780" s="112"/>
      <c r="V780" s="112"/>
      <c r="W780" s="112"/>
      <c r="X780" s="112"/>
      <c r="Y780" s="112"/>
      <c r="Z780" s="112"/>
      <c r="AA780" s="95"/>
      <c r="AB780" s="95"/>
      <c r="AC780" s="95"/>
      <c r="AD780" s="95"/>
      <c r="AE780" s="95"/>
      <c r="AF780" s="98"/>
      <c r="AG780" s="8"/>
      <c r="AH780" s="8"/>
      <c r="AI780" s="27">
        <v>0</v>
      </c>
      <c r="AJ780" s="27"/>
      <c r="AK780" s="2" t="s">
        <v>794</v>
      </c>
      <c r="AL780" s="22" t="s">
        <v>550</v>
      </c>
      <c r="AO780" s="190"/>
      <c r="AP780" s="190"/>
    </row>
    <row r="781" spans="1:42">
      <c r="A781" s="10"/>
      <c r="B781" s="115"/>
      <c r="C781" s="100"/>
      <c r="D781" s="117" t="s">
        <v>442</v>
      </c>
      <c r="F781" s="117"/>
      <c r="G781" s="117" t="s">
        <v>443</v>
      </c>
      <c r="H781" s="100"/>
      <c r="I781" s="117" t="s">
        <v>444</v>
      </c>
      <c r="J781" s="116"/>
      <c r="K781" s="116"/>
      <c r="L781" s="116"/>
      <c r="M781" s="100"/>
      <c r="N781" s="117" t="s">
        <v>449</v>
      </c>
      <c r="O781" s="188"/>
      <c r="P781" s="189"/>
      <c r="Q781" s="290"/>
      <c r="R781" s="291"/>
      <c r="S781" s="116" t="s">
        <v>549</v>
      </c>
      <c r="T781" s="116"/>
      <c r="U781" s="116"/>
      <c r="V781" s="116"/>
      <c r="W781" s="116"/>
      <c r="X781" s="116"/>
      <c r="Y781" s="116"/>
      <c r="Z781" s="116"/>
      <c r="AA781" s="100"/>
      <c r="AB781" s="100"/>
      <c r="AC781" s="100"/>
      <c r="AD781" s="100"/>
      <c r="AE781" s="100"/>
      <c r="AF781" s="103"/>
      <c r="AG781" s="8"/>
      <c r="AH781" s="8"/>
      <c r="AI781" s="27">
        <v>0</v>
      </c>
      <c r="AL781" s="24">
        <f>Q781</f>
        <v>0</v>
      </c>
      <c r="AO781" s="190"/>
      <c r="AP781" s="190"/>
    </row>
    <row r="782" spans="1:42">
      <c r="A782" s="10"/>
      <c r="B782" s="115"/>
      <c r="C782" s="116"/>
      <c r="D782" s="116"/>
      <c r="F782" s="116"/>
      <c r="G782" s="116"/>
      <c r="H782" s="100"/>
      <c r="I782" s="117" t="s">
        <v>445</v>
      </c>
      <c r="J782" s="116"/>
      <c r="K782" s="116"/>
      <c r="L782" s="116"/>
      <c r="M782" s="100"/>
      <c r="N782" s="117" t="s">
        <v>449</v>
      </c>
      <c r="O782" s="188"/>
      <c r="P782" s="189"/>
      <c r="Q782" s="290"/>
      <c r="R782" s="291"/>
      <c r="S782" s="116" t="s">
        <v>549</v>
      </c>
      <c r="T782" s="116"/>
      <c r="U782" s="116"/>
      <c r="V782" s="116"/>
      <c r="W782" s="116"/>
      <c r="X782" s="116"/>
      <c r="Y782" s="116"/>
      <c r="Z782" s="116"/>
      <c r="AA782" s="100"/>
      <c r="AB782" s="100"/>
      <c r="AC782" s="100"/>
      <c r="AD782" s="100"/>
      <c r="AE782" s="100"/>
      <c r="AF782" s="103"/>
      <c r="AG782" s="8"/>
      <c r="AH782" s="8"/>
      <c r="AI782" s="27"/>
      <c r="AL782" s="24">
        <f>Q782</f>
        <v>0</v>
      </c>
      <c r="AO782" s="190"/>
      <c r="AP782" s="190"/>
    </row>
    <row r="783" spans="1:42">
      <c r="A783" s="10"/>
      <c r="B783" s="115"/>
      <c r="C783" s="116"/>
      <c r="D783" s="116"/>
      <c r="F783" s="116"/>
      <c r="G783" s="116"/>
      <c r="H783" s="100"/>
      <c r="I783" s="117" t="s">
        <v>446</v>
      </c>
      <c r="J783" s="116"/>
      <c r="K783" s="116"/>
      <c r="L783" s="116"/>
      <c r="M783" s="100"/>
      <c r="N783" s="117" t="s">
        <v>449</v>
      </c>
      <c r="O783" s="188"/>
      <c r="P783" s="189"/>
      <c r="Q783" s="290"/>
      <c r="R783" s="291"/>
      <c r="S783" s="116" t="s">
        <v>549</v>
      </c>
      <c r="T783" s="116"/>
      <c r="U783" s="116"/>
      <c r="V783" s="116"/>
      <c r="W783" s="116"/>
      <c r="X783" s="116"/>
      <c r="Y783" s="116"/>
      <c r="Z783" s="116"/>
      <c r="AA783" s="100"/>
      <c r="AB783" s="100"/>
      <c r="AC783" s="100"/>
      <c r="AD783" s="100"/>
      <c r="AE783" s="100"/>
      <c r="AF783" s="103"/>
      <c r="AG783" s="8"/>
      <c r="AH783" s="8"/>
      <c r="AI783" s="27"/>
      <c r="AL783" s="24">
        <f>Q783</f>
        <v>0</v>
      </c>
      <c r="AO783" s="190"/>
      <c r="AP783" s="190"/>
    </row>
    <row r="784" spans="1:42">
      <c r="A784" s="10"/>
      <c r="B784" s="115"/>
      <c r="C784" s="116"/>
      <c r="D784" s="116"/>
      <c r="F784" s="116"/>
      <c r="G784" s="116"/>
      <c r="H784" s="100"/>
      <c r="I784" s="117" t="s">
        <v>447</v>
      </c>
      <c r="J784" s="116"/>
      <c r="K784" s="116"/>
      <c r="L784" s="116"/>
      <c r="M784" s="100"/>
      <c r="N784" s="117" t="s">
        <v>449</v>
      </c>
      <c r="O784" s="188"/>
      <c r="P784" s="189"/>
      <c r="Q784" s="290"/>
      <c r="R784" s="291"/>
      <c r="S784" s="116" t="s">
        <v>549</v>
      </c>
      <c r="T784" s="116"/>
      <c r="U784" s="116"/>
      <c r="V784" s="116"/>
      <c r="W784" s="116"/>
      <c r="X784" s="116"/>
      <c r="Y784" s="116"/>
      <c r="Z784" s="116"/>
      <c r="AA784" s="100"/>
      <c r="AB784" s="100"/>
      <c r="AC784" s="100"/>
      <c r="AD784" s="100"/>
      <c r="AE784" s="100"/>
      <c r="AF784" s="103"/>
      <c r="AG784" s="8"/>
      <c r="AH784" s="8"/>
      <c r="AI784" s="27"/>
      <c r="AL784" s="24">
        <f>Q784</f>
        <v>0</v>
      </c>
      <c r="AO784" s="190"/>
      <c r="AP784" s="190"/>
    </row>
    <row r="785" spans="1:42">
      <c r="A785" s="10"/>
      <c r="B785" s="115"/>
      <c r="C785" s="116"/>
      <c r="D785" s="116"/>
      <c r="F785" s="116"/>
      <c r="G785" s="116"/>
      <c r="H785" s="100"/>
      <c r="I785" s="117" t="s">
        <v>448</v>
      </c>
      <c r="J785" s="116"/>
      <c r="K785" s="116"/>
      <c r="L785" s="116"/>
      <c r="M785" s="100"/>
      <c r="N785" s="117" t="s">
        <v>449</v>
      </c>
      <c r="O785" s="188"/>
      <c r="P785" s="189"/>
      <c r="Q785" s="290"/>
      <c r="R785" s="291"/>
      <c r="S785" s="116" t="s">
        <v>549</v>
      </c>
      <c r="T785" s="116"/>
      <c r="U785" s="116"/>
      <c r="V785" s="116"/>
      <c r="W785" s="116"/>
      <c r="X785" s="116"/>
      <c r="Y785" s="116"/>
      <c r="Z785" s="116"/>
      <c r="AA785" s="100"/>
      <c r="AB785" s="100"/>
      <c r="AC785" s="100"/>
      <c r="AD785" s="100"/>
      <c r="AE785" s="100"/>
      <c r="AF785" s="103"/>
      <c r="AG785" s="8"/>
      <c r="AH785" s="8"/>
      <c r="AI785" s="27"/>
      <c r="AL785" s="25">
        <f>Q785</f>
        <v>0</v>
      </c>
      <c r="AO785" s="190"/>
      <c r="AP785" s="190"/>
    </row>
    <row r="786" spans="1:42">
      <c r="A786" s="10"/>
      <c r="B786" s="115"/>
      <c r="C786" s="116"/>
      <c r="D786" s="116"/>
      <c r="F786" s="116"/>
      <c r="G786" s="116"/>
      <c r="H786" s="100"/>
      <c r="I786" s="117" t="s">
        <v>185</v>
      </c>
      <c r="J786" s="116"/>
      <c r="K786" s="116"/>
      <c r="L786" s="116"/>
      <c r="M786" s="116"/>
      <c r="N786" s="116"/>
      <c r="O786" s="116"/>
      <c r="P786" s="116"/>
      <c r="Q786" s="116"/>
      <c r="R786" s="116"/>
      <c r="S786" s="116"/>
      <c r="T786" s="116"/>
      <c r="U786" s="116"/>
      <c r="V786" s="116"/>
      <c r="W786" s="116"/>
      <c r="X786" s="116"/>
      <c r="Y786" s="116"/>
      <c r="Z786" s="116"/>
      <c r="AA786" s="100"/>
      <c r="AB786" s="100"/>
      <c r="AC786" s="100"/>
      <c r="AD786" s="100"/>
      <c r="AE786" s="100"/>
      <c r="AF786" s="103"/>
      <c r="AG786" s="8"/>
      <c r="AH786" s="8"/>
      <c r="AI786" s="27"/>
      <c r="AK786" s="2" t="str">
        <f>I787</f>
        <v>（具体的に：　　　　　　　                          　　　　　　　）</v>
      </c>
      <c r="AO786" s="190"/>
      <c r="AP786" s="190"/>
    </row>
    <row r="787" spans="1:42">
      <c r="A787" s="10"/>
      <c r="B787" s="119"/>
      <c r="C787" s="30"/>
      <c r="D787" s="30"/>
      <c r="E787" s="30"/>
      <c r="F787" s="30"/>
      <c r="G787" s="105"/>
      <c r="H787" s="182"/>
      <c r="I787" s="279" t="s">
        <v>875</v>
      </c>
      <c r="J787" s="279"/>
      <c r="K787" s="279"/>
      <c r="L787" s="279"/>
      <c r="M787" s="279"/>
      <c r="N787" s="279"/>
      <c r="O787" s="279"/>
      <c r="P787" s="279"/>
      <c r="Q787" s="279"/>
      <c r="R787" s="279"/>
      <c r="S787" s="279"/>
      <c r="T787" s="279"/>
      <c r="U787" s="279"/>
      <c r="V787" s="279"/>
      <c r="W787" s="279"/>
      <c r="X787" s="279"/>
      <c r="Y787" s="279"/>
      <c r="Z787" s="279"/>
      <c r="AA787" s="279"/>
      <c r="AB787" s="279"/>
      <c r="AC787" s="279"/>
      <c r="AD787" s="279"/>
      <c r="AE787" s="279"/>
      <c r="AF787" s="285"/>
      <c r="AG787" s="8"/>
      <c r="AH787" s="8"/>
      <c r="AI787" s="27"/>
    </row>
    <row r="788" spans="1:42">
      <c r="A788" s="10"/>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27"/>
    </row>
    <row r="789" spans="1:42">
      <c r="A789" s="8"/>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27"/>
    </row>
    <row r="790" spans="1:42">
      <c r="A790" s="9"/>
      <c r="B790" s="121" t="s">
        <v>797</v>
      </c>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27"/>
    </row>
    <row r="791" spans="1:42">
      <c r="A791" s="9"/>
      <c r="B791" s="121" t="s">
        <v>706</v>
      </c>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27"/>
    </row>
    <row r="792" spans="1:42">
      <c r="A792" s="9"/>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8"/>
      <c r="AI792" s="27"/>
      <c r="AK792" s="2" t="s">
        <v>795</v>
      </c>
    </row>
    <row r="793" spans="1:42">
      <c r="A793" s="10"/>
      <c r="B793" s="111"/>
      <c r="C793" s="95"/>
      <c r="D793" s="113" t="s">
        <v>450</v>
      </c>
      <c r="E793" s="112"/>
      <c r="F793" s="112"/>
      <c r="G793" s="112"/>
      <c r="H793" s="112"/>
      <c r="I793" s="112"/>
      <c r="J793" s="95"/>
      <c r="K793" s="113" t="s">
        <v>454</v>
      </c>
      <c r="L793" s="112"/>
      <c r="M793" s="112"/>
      <c r="N793" s="112"/>
      <c r="O793" s="112"/>
      <c r="P793" s="112"/>
      <c r="Q793" s="112"/>
      <c r="R793" s="112"/>
      <c r="S793" s="95"/>
      <c r="T793" s="127" t="s">
        <v>455</v>
      </c>
      <c r="U793" s="112"/>
      <c r="V793" s="112"/>
      <c r="W793" s="112"/>
      <c r="X793" s="112"/>
      <c r="Y793" s="112"/>
      <c r="Z793" s="112"/>
      <c r="AA793" s="112"/>
      <c r="AB793" s="112"/>
      <c r="AC793" s="112"/>
      <c r="AD793" s="112"/>
      <c r="AE793" s="112"/>
      <c r="AF793" s="114"/>
      <c r="AG793" s="10"/>
      <c r="AH793" s="8"/>
      <c r="AI793" s="27"/>
      <c r="AK793" s="2" t="b">
        <v>0</v>
      </c>
      <c r="AL793" s="2" t="b">
        <v>0</v>
      </c>
      <c r="AM793" s="2" t="b">
        <v>0</v>
      </c>
    </row>
    <row r="794" spans="1:42">
      <c r="A794" s="10"/>
      <c r="B794" s="115"/>
      <c r="C794" s="100"/>
      <c r="D794" s="117" t="s">
        <v>451</v>
      </c>
      <c r="E794" s="116"/>
      <c r="F794" s="116"/>
      <c r="G794" s="116"/>
      <c r="H794" s="116"/>
      <c r="I794" s="116"/>
      <c r="J794" s="100"/>
      <c r="K794" s="117" t="s">
        <v>453</v>
      </c>
      <c r="L794" s="116"/>
      <c r="M794" s="116"/>
      <c r="N794" s="116"/>
      <c r="O794" s="116"/>
      <c r="P794" s="116"/>
      <c r="Q794" s="116"/>
      <c r="R794" s="116"/>
      <c r="S794" s="100"/>
      <c r="T794" s="117" t="s">
        <v>456</v>
      </c>
      <c r="U794" s="116"/>
      <c r="V794" s="116"/>
      <c r="W794" s="116"/>
      <c r="X794" s="116"/>
      <c r="Y794" s="116"/>
      <c r="Z794" s="116"/>
      <c r="AA794" s="116"/>
      <c r="AB794" s="116"/>
      <c r="AC794" s="116"/>
      <c r="AD794" s="116"/>
      <c r="AE794" s="116"/>
      <c r="AF794" s="118"/>
      <c r="AG794" s="10"/>
      <c r="AH794" s="8"/>
      <c r="AI794" s="27"/>
      <c r="AK794" s="2" t="b">
        <v>0</v>
      </c>
      <c r="AL794" s="2" t="b">
        <v>0</v>
      </c>
      <c r="AM794" s="2" t="b">
        <v>0</v>
      </c>
    </row>
    <row r="795" spans="1:42">
      <c r="A795" s="10"/>
      <c r="B795" s="115"/>
      <c r="C795" s="100"/>
      <c r="D795" s="117" t="s">
        <v>452</v>
      </c>
      <c r="E795" s="116"/>
      <c r="F795" s="116"/>
      <c r="G795" s="116"/>
      <c r="H795" s="116"/>
      <c r="I795" s="116"/>
      <c r="J795" s="100"/>
      <c r="K795" s="117" t="s">
        <v>289</v>
      </c>
      <c r="L795" s="116"/>
      <c r="M795" s="116"/>
      <c r="N795" s="116"/>
      <c r="O795" s="116"/>
      <c r="P795" s="116"/>
      <c r="Q795" s="116"/>
      <c r="R795" s="116"/>
      <c r="S795" s="116"/>
      <c r="T795" s="116"/>
      <c r="U795" s="116"/>
      <c r="V795" s="116"/>
      <c r="W795" s="116"/>
      <c r="X795" s="116"/>
      <c r="Y795" s="116"/>
      <c r="Z795" s="116"/>
      <c r="AA795" s="116"/>
      <c r="AB795" s="116"/>
      <c r="AC795" s="116"/>
      <c r="AD795" s="116"/>
      <c r="AE795" s="116"/>
      <c r="AF795" s="118"/>
      <c r="AG795" s="10"/>
      <c r="AH795" s="8"/>
      <c r="AI795" s="27"/>
      <c r="AK795" s="2" t="b">
        <v>0</v>
      </c>
      <c r="AL795" s="2" t="b">
        <v>0</v>
      </c>
    </row>
    <row r="796" spans="1:42">
      <c r="A796" s="10"/>
      <c r="B796" s="119"/>
      <c r="C796" s="30"/>
      <c r="D796" s="30"/>
      <c r="E796" s="30"/>
      <c r="F796" s="30"/>
      <c r="G796" s="30"/>
      <c r="H796" s="30"/>
      <c r="I796" s="30"/>
      <c r="J796" s="105"/>
      <c r="K796" s="279" t="s">
        <v>874</v>
      </c>
      <c r="L796" s="279"/>
      <c r="M796" s="279"/>
      <c r="N796" s="279"/>
      <c r="O796" s="279"/>
      <c r="P796" s="279"/>
      <c r="Q796" s="279"/>
      <c r="R796" s="279"/>
      <c r="S796" s="279"/>
      <c r="T796" s="279"/>
      <c r="U796" s="279"/>
      <c r="V796" s="279"/>
      <c r="W796" s="279"/>
      <c r="X796" s="279"/>
      <c r="Y796" s="279"/>
      <c r="Z796" s="279"/>
      <c r="AA796" s="279"/>
      <c r="AB796" s="284"/>
      <c r="AC796" s="284"/>
      <c r="AD796" s="284"/>
      <c r="AE796" s="284"/>
      <c r="AF796" s="285"/>
      <c r="AG796" s="10"/>
      <c r="AH796" s="8"/>
      <c r="AI796" s="27"/>
      <c r="AK796" s="2">
        <f>AK793*1</f>
        <v>0</v>
      </c>
      <c r="AL796" s="2">
        <f>AL793*2</f>
        <v>0</v>
      </c>
      <c r="AM796" s="2">
        <f>AM793*3</f>
        <v>0</v>
      </c>
    </row>
    <row r="797" spans="1:42">
      <c r="A797" s="10"/>
      <c r="B797" s="10"/>
      <c r="C797" s="156" t="s">
        <v>457</v>
      </c>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8"/>
      <c r="AI797" s="27"/>
      <c r="AK797" s="2">
        <f>AK794*4</f>
        <v>0</v>
      </c>
      <c r="AL797" s="2">
        <f>AL794*5</f>
        <v>0</v>
      </c>
      <c r="AM797" s="2">
        <f>AM794*6</f>
        <v>0</v>
      </c>
    </row>
    <row r="798" spans="1:42">
      <c r="A798" s="10"/>
      <c r="B798" s="10"/>
      <c r="C798" s="156" t="s">
        <v>458</v>
      </c>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8"/>
      <c r="AI798" s="27"/>
      <c r="AK798" s="2">
        <f>AK795*7</f>
        <v>0</v>
      </c>
      <c r="AL798" s="2">
        <f>AL795*8</f>
        <v>0</v>
      </c>
    </row>
    <row r="799" spans="1:4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8"/>
      <c r="AI799" s="27"/>
      <c r="AK799" s="2" t="str">
        <f>K796</f>
        <v>（具体的に：　　　　　                         　　）</v>
      </c>
    </row>
    <row r="800" spans="1:42">
      <c r="A800" s="10"/>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27"/>
    </row>
    <row r="801" spans="1:37">
      <c r="A801" s="9"/>
      <c r="B801" s="121" t="s">
        <v>798</v>
      </c>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27"/>
    </row>
    <row r="802" spans="1:37">
      <c r="A802" s="9"/>
      <c r="B802" s="121" t="s">
        <v>459</v>
      </c>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27"/>
    </row>
    <row r="803" spans="1:37">
      <c r="A803" s="9"/>
      <c r="B803" s="9" t="s">
        <v>613</v>
      </c>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27"/>
      <c r="AK803" s="2" t="s">
        <v>796</v>
      </c>
    </row>
    <row r="804" spans="1:37">
      <c r="A804" s="9"/>
      <c r="B804" s="452"/>
      <c r="C804" s="453"/>
      <c r="D804" s="453"/>
      <c r="E804" s="453"/>
      <c r="F804" s="453"/>
      <c r="G804" s="453"/>
      <c r="H804" s="453"/>
      <c r="I804" s="453"/>
      <c r="J804" s="453"/>
      <c r="K804" s="453"/>
      <c r="L804" s="453"/>
      <c r="M804" s="453"/>
      <c r="N804" s="453"/>
      <c r="O804" s="453"/>
      <c r="P804" s="453"/>
      <c r="Q804" s="453"/>
      <c r="R804" s="453"/>
      <c r="S804" s="453"/>
      <c r="T804" s="453"/>
      <c r="U804" s="453"/>
      <c r="V804" s="453"/>
      <c r="W804" s="453"/>
      <c r="X804" s="453"/>
      <c r="Y804" s="453"/>
      <c r="Z804" s="453"/>
      <c r="AA804" s="453"/>
      <c r="AB804" s="453"/>
      <c r="AC804" s="453"/>
      <c r="AD804" s="453"/>
      <c r="AE804" s="453"/>
      <c r="AF804" s="454"/>
      <c r="AG804" s="8"/>
      <c r="AH804" s="8"/>
      <c r="AI804" s="27"/>
      <c r="AK804" s="2">
        <f>B804</f>
        <v>0</v>
      </c>
    </row>
    <row r="805" spans="1:37">
      <c r="A805" s="8"/>
      <c r="B805" s="455"/>
      <c r="C805" s="456"/>
      <c r="D805" s="456"/>
      <c r="E805" s="456"/>
      <c r="F805" s="456"/>
      <c r="G805" s="456"/>
      <c r="H805" s="456"/>
      <c r="I805" s="456"/>
      <c r="J805" s="456"/>
      <c r="K805" s="456"/>
      <c r="L805" s="456"/>
      <c r="M805" s="456"/>
      <c r="N805" s="456"/>
      <c r="O805" s="456"/>
      <c r="P805" s="456"/>
      <c r="Q805" s="456"/>
      <c r="R805" s="456"/>
      <c r="S805" s="456"/>
      <c r="T805" s="456"/>
      <c r="U805" s="456"/>
      <c r="V805" s="456"/>
      <c r="W805" s="456"/>
      <c r="X805" s="456"/>
      <c r="Y805" s="456"/>
      <c r="Z805" s="456"/>
      <c r="AA805" s="456"/>
      <c r="AB805" s="456"/>
      <c r="AC805" s="456"/>
      <c r="AD805" s="456"/>
      <c r="AE805" s="456"/>
      <c r="AF805" s="457"/>
      <c r="AG805" s="8"/>
      <c r="AH805" s="8"/>
      <c r="AI805" s="27"/>
    </row>
    <row r="806" spans="1:37">
      <c r="A806" s="8"/>
      <c r="B806" s="455"/>
      <c r="C806" s="456"/>
      <c r="D806" s="456"/>
      <c r="E806" s="456"/>
      <c r="F806" s="456"/>
      <c r="G806" s="456"/>
      <c r="H806" s="456"/>
      <c r="I806" s="456"/>
      <c r="J806" s="456"/>
      <c r="K806" s="456"/>
      <c r="L806" s="456"/>
      <c r="M806" s="456"/>
      <c r="N806" s="456"/>
      <c r="O806" s="456"/>
      <c r="P806" s="456"/>
      <c r="Q806" s="456"/>
      <c r="R806" s="456"/>
      <c r="S806" s="456"/>
      <c r="T806" s="456"/>
      <c r="U806" s="456"/>
      <c r="V806" s="456"/>
      <c r="W806" s="456"/>
      <c r="X806" s="456"/>
      <c r="Y806" s="456"/>
      <c r="Z806" s="456"/>
      <c r="AA806" s="456"/>
      <c r="AB806" s="456"/>
      <c r="AC806" s="456"/>
      <c r="AD806" s="456"/>
      <c r="AE806" s="456"/>
      <c r="AF806" s="457"/>
      <c r="AG806" s="8"/>
      <c r="AH806" s="8"/>
      <c r="AI806" s="27"/>
    </row>
    <row r="807" spans="1:37">
      <c r="A807" s="8"/>
      <c r="B807" s="458"/>
      <c r="C807" s="459"/>
      <c r="D807" s="459"/>
      <c r="E807" s="459"/>
      <c r="F807" s="459"/>
      <c r="G807" s="459"/>
      <c r="H807" s="459"/>
      <c r="I807" s="459"/>
      <c r="J807" s="459"/>
      <c r="K807" s="459"/>
      <c r="L807" s="459"/>
      <c r="M807" s="459"/>
      <c r="N807" s="459"/>
      <c r="O807" s="459"/>
      <c r="P807" s="459"/>
      <c r="Q807" s="459"/>
      <c r="R807" s="459"/>
      <c r="S807" s="459"/>
      <c r="T807" s="459"/>
      <c r="U807" s="459"/>
      <c r="V807" s="459"/>
      <c r="W807" s="459"/>
      <c r="X807" s="459"/>
      <c r="Y807" s="459"/>
      <c r="Z807" s="459"/>
      <c r="AA807" s="459"/>
      <c r="AB807" s="459"/>
      <c r="AC807" s="459"/>
      <c r="AD807" s="459"/>
      <c r="AE807" s="459"/>
      <c r="AF807" s="460"/>
      <c r="AG807" s="8"/>
      <c r="AH807" s="8"/>
      <c r="AI807" s="27"/>
    </row>
    <row r="809" spans="1:37">
      <c r="B809" s="450" t="s">
        <v>565</v>
      </c>
      <c r="C809" s="451"/>
      <c r="D809" s="451"/>
      <c r="E809" s="451"/>
      <c r="F809" s="451"/>
      <c r="G809" s="451"/>
      <c r="H809" s="451"/>
      <c r="I809" s="451"/>
      <c r="J809" s="451"/>
      <c r="K809" s="451"/>
      <c r="L809" s="451"/>
      <c r="M809" s="451"/>
      <c r="N809" s="451"/>
      <c r="O809" s="451"/>
      <c r="P809" s="451"/>
      <c r="Q809" s="451"/>
      <c r="R809" s="451"/>
      <c r="S809" s="451"/>
      <c r="T809" s="451"/>
      <c r="U809" s="451"/>
      <c r="V809" s="451"/>
      <c r="W809" s="451"/>
      <c r="X809" s="451"/>
      <c r="Y809" s="451"/>
      <c r="Z809" s="451"/>
      <c r="AA809" s="451"/>
      <c r="AB809" s="451"/>
      <c r="AC809" s="451"/>
      <c r="AD809" s="451"/>
      <c r="AE809" s="451"/>
      <c r="AF809" s="451"/>
    </row>
    <row r="810" spans="1:37">
      <c r="B810" s="451"/>
      <c r="C810" s="451"/>
      <c r="D810" s="451"/>
      <c r="E810" s="451"/>
      <c r="F810" s="451"/>
      <c r="G810" s="451"/>
      <c r="H810" s="451"/>
      <c r="I810" s="451"/>
      <c r="J810" s="451"/>
      <c r="K810" s="451"/>
      <c r="L810" s="451"/>
      <c r="M810" s="451"/>
      <c r="N810" s="451"/>
      <c r="O810" s="451"/>
      <c r="P810" s="451"/>
      <c r="Q810" s="451"/>
      <c r="R810" s="451"/>
      <c r="S810" s="451"/>
      <c r="T810" s="451"/>
      <c r="U810" s="451"/>
      <c r="V810" s="451"/>
      <c r="W810" s="451"/>
      <c r="X810" s="451"/>
      <c r="Y810" s="451"/>
      <c r="Z810" s="451"/>
      <c r="AA810" s="451"/>
      <c r="AB810" s="451"/>
      <c r="AC810" s="451"/>
      <c r="AD810" s="451"/>
      <c r="AE810" s="451"/>
      <c r="AF810" s="451"/>
    </row>
  </sheetData>
  <mergeCells count="193">
    <mergeCell ref="B809:AF810"/>
    <mergeCell ref="B804:AF807"/>
    <mergeCell ref="O227:AG227"/>
    <mergeCell ref="O226:AG226"/>
    <mergeCell ref="O225:AG225"/>
    <mergeCell ref="O224:AG224"/>
    <mergeCell ref="O223:AG223"/>
    <mergeCell ref="D358:F358"/>
    <mergeCell ref="Y358:AC358"/>
    <mergeCell ref="C235:N235"/>
    <mergeCell ref="O232:AG232"/>
    <mergeCell ref="O234:AG234"/>
    <mergeCell ref="O231:AG231"/>
    <mergeCell ref="O230:AG230"/>
    <mergeCell ref="O229:AG229"/>
    <mergeCell ref="T446:AE446"/>
    <mergeCell ref="E458:Q458"/>
    <mergeCell ref="Y251:AF251"/>
    <mergeCell ref="O315:AF315"/>
    <mergeCell ref="M323:AG323"/>
    <mergeCell ref="Q331:AG331"/>
    <mergeCell ref="D569:AF569"/>
    <mergeCell ref="D581:AF581"/>
    <mergeCell ref="D613:AF613"/>
    <mergeCell ref="M29:Q29"/>
    <mergeCell ref="B29:F29"/>
    <mergeCell ref="L39:AG40"/>
    <mergeCell ref="B115:AF115"/>
    <mergeCell ref="B245:AG245"/>
    <mergeCell ref="C251:G253"/>
    <mergeCell ref="I252:J252"/>
    <mergeCell ref="L252:M252"/>
    <mergeCell ref="Z87:AA87"/>
    <mergeCell ref="AC87:AD87"/>
    <mergeCell ref="AA128:AD128"/>
    <mergeCell ref="Q128:T128"/>
    <mergeCell ref="V128:Y128"/>
    <mergeCell ref="Z253:AF253"/>
    <mergeCell ref="X208:AG208"/>
    <mergeCell ref="V124:Y124"/>
    <mergeCell ref="V125:Y125"/>
    <mergeCell ref="V126:Y126"/>
    <mergeCell ref="V127:Y127"/>
    <mergeCell ref="R163:U163"/>
    <mergeCell ref="D157:AD157"/>
    <mergeCell ref="AA127:AD127"/>
    <mergeCell ref="AA122:AD122"/>
    <mergeCell ref="AA123:AD123"/>
    <mergeCell ref="T35:U35"/>
    <mergeCell ref="X35:Z35"/>
    <mergeCell ref="B33:F37"/>
    <mergeCell ref="B24:F25"/>
    <mergeCell ref="G24:AG25"/>
    <mergeCell ref="B26:F27"/>
    <mergeCell ref="G26:AG27"/>
    <mergeCell ref="Z86:AA86"/>
    <mergeCell ref="AC86:AD86"/>
    <mergeCell ref="S76:T76"/>
    <mergeCell ref="H66:AE66"/>
    <mergeCell ref="S74:T74"/>
    <mergeCell ref="Y74:Z74"/>
    <mergeCell ref="S75:T75"/>
    <mergeCell ref="K46:AF46"/>
    <mergeCell ref="X56:AG56"/>
    <mergeCell ref="O28:Q28"/>
    <mergeCell ref="L30:P30"/>
    <mergeCell ref="R31:V31"/>
    <mergeCell ref="B41:F46"/>
    <mergeCell ref="M41:R41"/>
    <mergeCell ref="F47:O47"/>
    <mergeCell ref="B28:F28"/>
    <mergeCell ref="R29:S29"/>
    <mergeCell ref="B3:AB3"/>
    <mergeCell ref="B14:AC14"/>
    <mergeCell ref="B16:F17"/>
    <mergeCell ref="G16:J16"/>
    <mergeCell ref="G17:J17"/>
    <mergeCell ref="K17:AG17"/>
    <mergeCell ref="K16:AG16"/>
    <mergeCell ref="B18:F19"/>
    <mergeCell ref="G18:J18"/>
    <mergeCell ref="G19:J19"/>
    <mergeCell ref="K18:AG18"/>
    <mergeCell ref="K19:AG19"/>
    <mergeCell ref="AE3:AG3"/>
    <mergeCell ref="AE4:AG5"/>
    <mergeCell ref="B20:F21"/>
    <mergeCell ref="G20:J21"/>
    <mergeCell ref="K20:AG21"/>
    <mergeCell ref="D594:O594"/>
    <mergeCell ref="D604:N604"/>
    <mergeCell ref="Z395:AA395"/>
    <mergeCell ref="AD395:AE395"/>
    <mergeCell ref="M358:R358"/>
    <mergeCell ref="N359:R359"/>
    <mergeCell ref="AC369:AE369"/>
    <mergeCell ref="B22:F23"/>
    <mergeCell ref="G22:J23"/>
    <mergeCell ref="K22:AG23"/>
    <mergeCell ref="G38:N38"/>
    <mergeCell ref="G39:K40"/>
    <mergeCell ref="J32:N32"/>
    <mergeCell ref="Q32:X32"/>
    <mergeCell ref="B38:F38"/>
    <mergeCell ref="O38:R38"/>
    <mergeCell ref="B30:F32"/>
    <mergeCell ref="B39:F40"/>
    <mergeCell ref="S38:T38"/>
    <mergeCell ref="U38:X38"/>
    <mergeCell ref="P35:R35"/>
    <mergeCell ref="C163:J163"/>
    <mergeCell ref="B741:AG741"/>
    <mergeCell ref="E305:G305"/>
    <mergeCell ref="B663:AB663"/>
    <mergeCell ref="B636:AF637"/>
    <mergeCell ref="Q120:U121"/>
    <mergeCell ref="D120:P121"/>
    <mergeCell ref="D134:P134"/>
    <mergeCell ref="Q134:AE134"/>
    <mergeCell ref="Q122:T122"/>
    <mergeCell ref="Q123:T123"/>
    <mergeCell ref="K163:O163"/>
    <mergeCell ref="AA124:AD124"/>
    <mergeCell ref="AA125:AD125"/>
    <mergeCell ref="AA126:AD126"/>
    <mergeCell ref="Q125:T125"/>
    <mergeCell ref="Q126:T126"/>
    <mergeCell ref="Q127:T127"/>
    <mergeCell ref="V122:Y122"/>
    <mergeCell ref="V123:Y123"/>
    <mergeCell ref="Q124:T124"/>
    <mergeCell ref="I148:J148"/>
    <mergeCell ref="S148:T148"/>
    <mergeCell ref="O228:AG228"/>
    <mergeCell ref="O86:Q86"/>
    <mergeCell ref="O87:Q87"/>
    <mergeCell ref="R86:V86"/>
    <mergeCell ref="R87:V87"/>
    <mergeCell ref="K180:AG180"/>
    <mergeCell ref="V217:AG217"/>
    <mergeCell ref="I243:AG243"/>
    <mergeCell ref="Q308:AF308"/>
    <mergeCell ref="N677:O677"/>
    <mergeCell ref="X369:Z369"/>
    <mergeCell ref="Y359:AC359"/>
    <mergeCell ref="Y360:AC360"/>
    <mergeCell ref="D480:N480"/>
    <mergeCell ref="D489:N489"/>
    <mergeCell ref="Q368:S368"/>
    <mergeCell ref="Q369:S369"/>
    <mergeCell ref="S499:AG499"/>
    <mergeCell ref="P510:AG510"/>
    <mergeCell ref="P515:AG515"/>
    <mergeCell ref="M526:AF526"/>
    <mergeCell ref="S540:AF540"/>
    <mergeCell ref="D551:AF551"/>
    <mergeCell ref="D560:AF560"/>
    <mergeCell ref="C162:J162"/>
    <mergeCell ref="D615:AF615"/>
    <mergeCell ref="D647:AF647"/>
    <mergeCell ref="O660:AG660"/>
    <mergeCell ref="Z670:AG670"/>
    <mergeCell ref="O344:AG344"/>
    <mergeCell ref="D352:AG352"/>
    <mergeCell ref="U374:AG374"/>
    <mergeCell ref="L378:AG378"/>
    <mergeCell ref="D388:AG388"/>
    <mergeCell ref="D410:AF410"/>
    <mergeCell ref="D419:AF419"/>
    <mergeCell ref="D428:AF428"/>
    <mergeCell ref="H470:AF470"/>
    <mergeCell ref="W683:AG683"/>
    <mergeCell ref="O689:P689"/>
    <mergeCell ref="S689:T689"/>
    <mergeCell ref="D713:AG713"/>
    <mergeCell ref="C727:AG727"/>
    <mergeCell ref="D739:AG739"/>
    <mergeCell ref="D772:AB772"/>
    <mergeCell ref="I787:AF787"/>
    <mergeCell ref="K796:AF796"/>
    <mergeCell ref="M753:AF753"/>
    <mergeCell ref="M752:AF752"/>
    <mergeCell ref="M751:AF751"/>
    <mergeCell ref="M750:AF750"/>
    <mergeCell ref="M749:AF749"/>
    <mergeCell ref="M748:AF748"/>
    <mergeCell ref="M747:AF747"/>
    <mergeCell ref="M754:AF754"/>
    <mergeCell ref="Q781:R781"/>
    <mergeCell ref="Q782:R782"/>
    <mergeCell ref="Q783:R783"/>
    <mergeCell ref="Q784:R784"/>
    <mergeCell ref="Q785:R785"/>
  </mergeCells>
  <phoneticPr fontId="1"/>
  <dataValidations disablePrompts="1" count="1">
    <dataValidation type="whole" allowBlank="1" showInputMessage="1" showErrorMessage="1" sqref="D9:M9" xr:uid="{C3204D98-B2F0-49AB-BF71-80BA63B35B3E}">
      <formula1>0</formula1>
      <formula2>9</formula2>
    </dataValidation>
  </dataValidations>
  <pageMargins left="0.7" right="0.7" top="0.75" bottom="0.75" header="0.3" footer="0.3"/>
  <pageSetup paperSize="9" scale="83" fitToHeight="0" orientation="portrait" r:id="rId1"/>
  <colBreaks count="1" manualBreakCount="1">
    <brk id="3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81" r:id="rId4" name="Option Button 57">
              <controlPr defaultSize="0" autoFill="0" autoLine="0" autoPict="0">
                <anchor moveWithCells="1">
                  <from>
                    <xdr:col>18</xdr:col>
                    <xdr:colOff>6350</xdr:colOff>
                    <xdr:row>35</xdr:row>
                    <xdr:rowOff>12700</xdr:rowOff>
                  </from>
                  <to>
                    <xdr:col>18</xdr:col>
                    <xdr:colOff>184150</xdr:colOff>
                    <xdr:row>35</xdr:row>
                    <xdr:rowOff>203200</xdr:rowOff>
                  </to>
                </anchor>
              </controlPr>
            </control>
          </mc:Choice>
        </mc:AlternateContent>
        <mc:AlternateContent xmlns:mc="http://schemas.openxmlformats.org/markup-compatibility/2006">
          <mc:Choice Requires="x14">
            <control shapeId="1090" r:id="rId5" name="Option Button 66">
              <controlPr defaultSize="0" autoFill="0" autoLine="0" autoPict="0">
                <anchor moveWithCells="1">
                  <from>
                    <xdr:col>18</xdr:col>
                    <xdr:colOff>0</xdr:colOff>
                    <xdr:row>36</xdr:row>
                    <xdr:rowOff>44450</xdr:rowOff>
                  </from>
                  <to>
                    <xdr:col>19</xdr:col>
                    <xdr:colOff>12700</xdr:colOff>
                    <xdr:row>37</xdr:row>
                    <xdr:rowOff>0</xdr:rowOff>
                  </to>
                </anchor>
              </controlPr>
            </control>
          </mc:Choice>
        </mc:AlternateContent>
        <mc:AlternateContent xmlns:mc="http://schemas.openxmlformats.org/markup-compatibility/2006">
          <mc:Choice Requires="x14">
            <control shapeId="1092" r:id="rId6" name="Option Button 68">
              <controlPr defaultSize="0" autoFill="0" autoLine="0" autoPict="0">
                <anchor moveWithCells="1">
                  <from>
                    <xdr:col>23</xdr:col>
                    <xdr:colOff>0</xdr:colOff>
                    <xdr:row>36</xdr:row>
                    <xdr:rowOff>44450</xdr:rowOff>
                  </from>
                  <to>
                    <xdr:col>24</xdr:col>
                    <xdr:colOff>12700</xdr:colOff>
                    <xdr:row>37</xdr:row>
                    <xdr:rowOff>0</xdr:rowOff>
                  </to>
                </anchor>
              </controlPr>
            </control>
          </mc:Choice>
        </mc:AlternateContent>
        <mc:AlternateContent xmlns:mc="http://schemas.openxmlformats.org/markup-compatibility/2006">
          <mc:Choice Requires="x14">
            <control shapeId="1093" r:id="rId7" name="Option Button 69">
              <controlPr defaultSize="0" autoFill="0" autoLine="0" autoPict="0">
                <anchor moveWithCells="1">
                  <from>
                    <xdr:col>27</xdr:col>
                    <xdr:colOff>12700</xdr:colOff>
                    <xdr:row>36</xdr:row>
                    <xdr:rowOff>38100</xdr:rowOff>
                  </from>
                  <to>
                    <xdr:col>28</xdr:col>
                    <xdr:colOff>25400</xdr:colOff>
                    <xdr:row>36</xdr:row>
                    <xdr:rowOff>222250</xdr:rowOff>
                  </to>
                </anchor>
              </controlPr>
            </control>
          </mc:Choice>
        </mc:AlternateContent>
        <mc:AlternateContent xmlns:mc="http://schemas.openxmlformats.org/markup-compatibility/2006">
          <mc:Choice Requires="x14">
            <control shapeId="1105" r:id="rId8" name="Option Button 81">
              <controlPr defaultSize="0" autoFill="0" autoLine="0" autoPict="0">
                <anchor moveWithCells="1">
                  <from>
                    <xdr:col>6</xdr:col>
                    <xdr:colOff>12700</xdr:colOff>
                    <xdr:row>33</xdr:row>
                    <xdr:rowOff>12700</xdr:rowOff>
                  </from>
                  <to>
                    <xdr:col>7</xdr:col>
                    <xdr:colOff>0</xdr:colOff>
                    <xdr:row>34</xdr:row>
                    <xdr:rowOff>0</xdr:rowOff>
                  </to>
                </anchor>
              </controlPr>
            </control>
          </mc:Choice>
        </mc:AlternateContent>
        <mc:AlternateContent xmlns:mc="http://schemas.openxmlformats.org/markup-compatibility/2006">
          <mc:Choice Requires="x14">
            <control shapeId="1106" r:id="rId9" name="Option Button 82">
              <controlPr defaultSize="0" autoFill="0" autoLine="0" autoPict="0">
                <anchor moveWithCells="1">
                  <from>
                    <xdr:col>6</xdr:col>
                    <xdr:colOff>12700</xdr:colOff>
                    <xdr:row>34</xdr:row>
                    <xdr:rowOff>6350</xdr:rowOff>
                  </from>
                  <to>
                    <xdr:col>7</xdr:col>
                    <xdr:colOff>0</xdr:colOff>
                    <xdr:row>34</xdr:row>
                    <xdr:rowOff>215900</xdr:rowOff>
                  </to>
                </anchor>
              </controlPr>
            </control>
          </mc:Choice>
        </mc:AlternateContent>
        <mc:AlternateContent xmlns:mc="http://schemas.openxmlformats.org/markup-compatibility/2006">
          <mc:Choice Requires="x14">
            <control shapeId="1107" r:id="rId10" name="Option Button 83">
              <controlPr defaultSize="0" autoFill="0" autoLine="0" autoPict="0">
                <anchor moveWithCells="1">
                  <from>
                    <xdr:col>6</xdr:col>
                    <xdr:colOff>25400</xdr:colOff>
                    <xdr:row>36</xdr:row>
                    <xdr:rowOff>6350</xdr:rowOff>
                  </from>
                  <to>
                    <xdr:col>7</xdr:col>
                    <xdr:colOff>12700</xdr:colOff>
                    <xdr:row>36</xdr:row>
                    <xdr:rowOff>215900</xdr:rowOff>
                  </to>
                </anchor>
              </controlPr>
            </control>
          </mc:Choice>
        </mc:AlternateContent>
        <mc:AlternateContent xmlns:mc="http://schemas.openxmlformats.org/markup-compatibility/2006">
          <mc:Choice Requires="x14">
            <control shapeId="1109" r:id="rId11" name="Option Button 85">
              <controlPr defaultSize="0" autoFill="0" autoLine="0" autoPict="0">
                <anchor moveWithCells="1">
                  <from>
                    <xdr:col>6</xdr:col>
                    <xdr:colOff>25400</xdr:colOff>
                    <xdr:row>47</xdr:row>
                    <xdr:rowOff>25400</xdr:rowOff>
                  </from>
                  <to>
                    <xdr:col>6</xdr:col>
                    <xdr:colOff>228600</xdr:colOff>
                    <xdr:row>48</xdr:row>
                    <xdr:rowOff>31750</xdr:rowOff>
                  </to>
                </anchor>
              </controlPr>
            </control>
          </mc:Choice>
        </mc:AlternateContent>
        <mc:AlternateContent xmlns:mc="http://schemas.openxmlformats.org/markup-compatibility/2006">
          <mc:Choice Requires="x14">
            <control shapeId="1110" r:id="rId12" name="Option Button 86">
              <controlPr defaultSize="0" autoFill="0" autoLine="0" autoPict="0">
                <anchor moveWithCells="1">
                  <from>
                    <xdr:col>6</xdr:col>
                    <xdr:colOff>25400</xdr:colOff>
                    <xdr:row>47</xdr:row>
                    <xdr:rowOff>190500</xdr:rowOff>
                  </from>
                  <to>
                    <xdr:col>6</xdr:col>
                    <xdr:colOff>241300</xdr:colOff>
                    <xdr:row>49</xdr:row>
                    <xdr:rowOff>12700</xdr:rowOff>
                  </to>
                </anchor>
              </controlPr>
            </control>
          </mc:Choice>
        </mc:AlternateContent>
        <mc:AlternateContent xmlns:mc="http://schemas.openxmlformats.org/markup-compatibility/2006">
          <mc:Choice Requires="x14">
            <control shapeId="1111" r:id="rId13" name="Option Button 87">
              <controlPr defaultSize="0" autoFill="0" autoLine="0" autoPict="0">
                <anchor moveWithCells="1">
                  <from>
                    <xdr:col>6</xdr:col>
                    <xdr:colOff>25400</xdr:colOff>
                    <xdr:row>48</xdr:row>
                    <xdr:rowOff>184150</xdr:rowOff>
                  </from>
                  <to>
                    <xdr:col>7</xdr:col>
                    <xdr:colOff>0</xdr:colOff>
                    <xdr:row>50</xdr:row>
                    <xdr:rowOff>0</xdr:rowOff>
                  </to>
                </anchor>
              </controlPr>
            </control>
          </mc:Choice>
        </mc:AlternateContent>
        <mc:AlternateContent xmlns:mc="http://schemas.openxmlformats.org/markup-compatibility/2006">
          <mc:Choice Requires="x14">
            <control shapeId="1112" r:id="rId14" name="Option Button 88">
              <controlPr defaultSize="0" autoFill="0" autoLine="0" autoPict="0">
                <anchor moveWithCells="1">
                  <from>
                    <xdr:col>6</xdr:col>
                    <xdr:colOff>25400</xdr:colOff>
                    <xdr:row>50</xdr:row>
                    <xdr:rowOff>0</xdr:rowOff>
                  </from>
                  <to>
                    <xdr:col>7</xdr:col>
                    <xdr:colOff>0</xdr:colOff>
                    <xdr:row>51</xdr:row>
                    <xdr:rowOff>12700</xdr:rowOff>
                  </to>
                </anchor>
              </controlPr>
            </control>
          </mc:Choice>
        </mc:AlternateContent>
        <mc:AlternateContent xmlns:mc="http://schemas.openxmlformats.org/markup-compatibility/2006">
          <mc:Choice Requires="x14">
            <control shapeId="1113" r:id="rId15" name="Option Button 89">
              <controlPr defaultSize="0" autoFill="0" autoLine="0" autoPict="0">
                <anchor moveWithCells="1">
                  <from>
                    <xdr:col>6</xdr:col>
                    <xdr:colOff>25400</xdr:colOff>
                    <xdr:row>50</xdr:row>
                    <xdr:rowOff>184150</xdr:rowOff>
                  </from>
                  <to>
                    <xdr:col>7</xdr:col>
                    <xdr:colOff>0</xdr:colOff>
                    <xdr:row>52</xdr:row>
                    <xdr:rowOff>0</xdr:rowOff>
                  </to>
                </anchor>
              </controlPr>
            </control>
          </mc:Choice>
        </mc:AlternateContent>
        <mc:AlternateContent xmlns:mc="http://schemas.openxmlformats.org/markup-compatibility/2006">
          <mc:Choice Requires="x14">
            <control shapeId="1114" r:id="rId16" name="Option Button 90">
              <controlPr defaultSize="0" autoFill="0" autoLine="0" autoPict="0">
                <anchor moveWithCells="1">
                  <from>
                    <xdr:col>6</xdr:col>
                    <xdr:colOff>12700</xdr:colOff>
                    <xdr:row>52</xdr:row>
                    <xdr:rowOff>0</xdr:rowOff>
                  </from>
                  <to>
                    <xdr:col>6</xdr:col>
                    <xdr:colOff>241300</xdr:colOff>
                    <xdr:row>53</xdr:row>
                    <xdr:rowOff>12700</xdr:rowOff>
                  </to>
                </anchor>
              </controlPr>
            </control>
          </mc:Choice>
        </mc:AlternateContent>
        <mc:AlternateContent xmlns:mc="http://schemas.openxmlformats.org/markup-compatibility/2006">
          <mc:Choice Requires="x14">
            <control shapeId="1115" r:id="rId17" name="Option Button 91">
              <controlPr defaultSize="0" autoFill="0" autoLine="0" autoPict="0">
                <anchor moveWithCells="1">
                  <from>
                    <xdr:col>6</xdr:col>
                    <xdr:colOff>12700</xdr:colOff>
                    <xdr:row>53</xdr:row>
                    <xdr:rowOff>0</xdr:rowOff>
                  </from>
                  <to>
                    <xdr:col>7</xdr:col>
                    <xdr:colOff>0</xdr:colOff>
                    <xdr:row>54</xdr:row>
                    <xdr:rowOff>12700</xdr:rowOff>
                  </to>
                </anchor>
              </controlPr>
            </control>
          </mc:Choice>
        </mc:AlternateContent>
        <mc:AlternateContent xmlns:mc="http://schemas.openxmlformats.org/markup-compatibility/2006">
          <mc:Choice Requires="x14">
            <control shapeId="1116" r:id="rId18" name="Option Button 92">
              <controlPr defaultSize="0" autoFill="0" autoLine="0" autoPict="0">
                <anchor moveWithCells="1">
                  <from>
                    <xdr:col>6</xdr:col>
                    <xdr:colOff>12700</xdr:colOff>
                    <xdr:row>53</xdr:row>
                    <xdr:rowOff>184150</xdr:rowOff>
                  </from>
                  <to>
                    <xdr:col>7</xdr:col>
                    <xdr:colOff>0</xdr:colOff>
                    <xdr:row>55</xdr:row>
                    <xdr:rowOff>0</xdr:rowOff>
                  </to>
                </anchor>
              </controlPr>
            </control>
          </mc:Choice>
        </mc:AlternateContent>
        <mc:AlternateContent xmlns:mc="http://schemas.openxmlformats.org/markup-compatibility/2006">
          <mc:Choice Requires="x14">
            <control shapeId="1117" r:id="rId19" name="Option Button 93">
              <controlPr defaultSize="0" autoFill="0" autoLine="0" autoPict="0">
                <anchor moveWithCells="1">
                  <from>
                    <xdr:col>14</xdr:col>
                    <xdr:colOff>25400</xdr:colOff>
                    <xdr:row>47</xdr:row>
                    <xdr:rowOff>0</xdr:rowOff>
                  </from>
                  <to>
                    <xdr:col>15</xdr:col>
                    <xdr:colOff>12700</xdr:colOff>
                    <xdr:row>48</xdr:row>
                    <xdr:rowOff>12700</xdr:rowOff>
                  </to>
                </anchor>
              </controlPr>
            </control>
          </mc:Choice>
        </mc:AlternateContent>
        <mc:AlternateContent xmlns:mc="http://schemas.openxmlformats.org/markup-compatibility/2006">
          <mc:Choice Requires="x14">
            <control shapeId="1118" r:id="rId20" name="Option Button 94">
              <controlPr defaultSize="0" autoFill="0" autoLine="0" autoPict="0">
                <anchor moveWithCells="1">
                  <from>
                    <xdr:col>14</xdr:col>
                    <xdr:colOff>12700</xdr:colOff>
                    <xdr:row>48</xdr:row>
                    <xdr:rowOff>0</xdr:rowOff>
                  </from>
                  <to>
                    <xdr:col>14</xdr:col>
                    <xdr:colOff>241300</xdr:colOff>
                    <xdr:row>49</xdr:row>
                    <xdr:rowOff>12700</xdr:rowOff>
                  </to>
                </anchor>
              </controlPr>
            </control>
          </mc:Choice>
        </mc:AlternateContent>
        <mc:AlternateContent xmlns:mc="http://schemas.openxmlformats.org/markup-compatibility/2006">
          <mc:Choice Requires="x14">
            <control shapeId="1119" r:id="rId21" name="Option Button 95">
              <controlPr defaultSize="0" autoFill="0" autoLine="0" autoPict="0">
                <anchor moveWithCells="1">
                  <from>
                    <xdr:col>14</xdr:col>
                    <xdr:colOff>12700</xdr:colOff>
                    <xdr:row>49</xdr:row>
                    <xdr:rowOff>12700</xdr:rowOff>
                  </from>
                  <to>
                    <xdr:col>15</xdr:col>
                    <xdr:colOff>0</xdr:colOff>
                    <xdr:row>50</xdr:row>
                    <xdr:rowOff>25400</xdr:rowOff>
                  </to>
                </anchor>
              </controlPr>
            </control>
          </mc:Choice>
        </mc:AlternateContent>
        <mc:AlternateContent xmlns:mc="http://schemas.openxmlformats.org/markup-compatibility/2006">
          <mc:Choice Requires="x14">
            <control shapeId="1120" r:id="rId22" name="Option Button 96">
              <controlPr defaultSize="0" autoFill="0" autoLine="0" autoPict="0">
                <anchor moveWithCells="1">
                  <from>
                    <xdr:col>14</xdr:col>
                    <xdr:colOff>25400</xdr:colOff>
                    <xdr:row>50</xdr:row>
                    <xdr:rowOff>0</xdr:rowOff>
                  </from>
                  <to>
                    <xdr:col>15</xdr:col>
                    <xdr:colOff>12700</xdr:colOff>
                    <xdr:row>51</xdr:row>
                    <xdr:rowOff>12700</xdr:rowOff>
                  </to>
                </anchor>
              </controlPr>
            </control>
          </mc:Choice>
        </mc:AlternateContent>
        <mc:AlternateContent xmlns:mc="http://schemas.openxmlformats.org/markup-compatibility/2006">
          <mc:Choice Requires="x14">
            <control shapeId="1121" r:id="rId23" name="Option Button 97">
              <controlPr defaultSize="0" autoFill="0" autoLine="0" autoPict="0">
                <anchor moveWithCells="1">
                  <from>
                    <xdr:col>14</xdr:col>
                    <xdr:colOff>12700</xdr:colOff>
                    <xdr:row>50</xdr:row>
                    <xdr:rowOff>184150</xdr:rowOff>
                  </from>
                  <to>
                    <xdr:col>14</xdr:col>
                    <xdr:colOff>241300</xdr:colOff>
                    <xdr:row>52</xdr:row>
                    <xdr:rowOff>0</xdr:rowOff>
                  </to>
                </anchor>
              </controlPr>
            </control>
          </mc:Choice>
        </mc:AlternateContent>
        <mc:AlternateContent xmlns:mc="http://schemas.openxmlformats.org/markup-compatibility/2006">
          <mc:Choice Requires="x14">
            <control shapeId="1122" r:id="rId24" name="Option Button 98">
              <controlPr defaultSize="0" autoFill="0" autoLine="0" autoPict="0">
                <anchor moveWithCells="1">
                  <from>
                    <xdr:col>14</xdr:col>
                    <xdr:colOff>25400</xdr:colOff>
                    <xdr:row>52</xdr:row>
                    <xdr:rowOff>0</xdr:rowOff>
                  </from>
                  <to>
                    <xdr:col>15</xdr:col>
                    <xdr:colOff>12700</xdr:colOff>
                    <xdr:row>53</xdr:row>
                    <xdr:rowOff>12700</xdr:rowOff>
                  </to>
                </anchor>
              </controlPr>
            </control>
          </mc:Choice>
        </mc:AlternateContent>
        <mc:AlternateContent xmlns:mc="http://schemas.openxmlformats.org/markup-compatibility/2006">
          <mc:Choice Requires="x14">
            <control shapeId="1123" r:id="rId25" name="Option Button 99">
              <controlPr defaultSize="0" autoFill="0" autoLine="0" autoPict="0">
                <anchor moveWithCells="1">
                  <from>
                    <xdr:col>14</xdr:col>
                    <xdr:colOff>12700</xdr:colOff>
                    <xdr:row>52</xdr:row>
                    <xdr:rowOff>184150</xdr:rowOff>
                  </from>
                  <to>
                    <xdr:col>15</xdr:col>
                    <xdr:colOff>0</xdr:colOff>
                    <xdr:row>54</xdr:row>
                    <xdr:rowOff>0</xdr:rowOff>
                  </to>
                </anchor>
              </controlPr>
            </control>
          </mc:Choice>
        </mc:AlternateContent>
        <mc:AlternateContent xmlns:mc="http://schemas.openxmlformats.org/markup-compatibility/2006">
          <mc:Choice Requires="x14">
            <control shapeId="1124" r:id="rId26" name="Option Button 100">
              <controlPr defaultSize="0" autoFill="0" autoLine="0" autoPict="0">
                <anchor moveWithCells="1">
                  <from>
                    <xdr:col>14</xdr:col>
                    <xdr:colOff>25400</xdr:colOff>
                    <xdr:row>54</xdr:row>
                    <xdr:rowOff>0</xdr:rowOff>
                  </from>
                  <to>
                    <xdr:col>15</xdr:col>
                    <xdr:colOff>12700</xdr:colOff>
                    <xdr:row>55</xdr:row>
                    <xdr:rowOff>12700</xdr:rowOff>
                  </to>
                </anchor>
              </controlPr>
            </control>
          </mc:Choice>
        </mc:AlternateContent>
        <mc:AlternateContent xmlns:mc="http://schemas.openxmlformats.org/markup-compatibility/2006">
          <mc:Choice Requires="x14">
            <control shapeId="1125" r:id="rId27" name="Option Button 101">
              <controlPr defaultSize="0" autoFill="0" autoLine="0" autoPict="0">
                <anchor moveWithCells="1">
                  <from>
                    <xdr:col>23</xdr:col>
                    <xdr:colOff>12700</xdr:colOff>
                    <xdr:row>46</xdr:row>
                    <xdr:rowOff>190500</xdr:rowOff>
                  </from>
                  <to>
                    <xdr:col>24</xdr:col>
                    <xdr:colOff>0</xdr:colOff>
                    <xdr:row>48</xdr:row>
                    <xdr:rowOff>12700</xdr:rowOff>
                  </to>
                </anchor>
              </controlPr>
            </control>
          </mc:Choice>
        </mc:AlternateContent>
        <mc:AlternateContent xmlns:mc="http://schemas.openxmlformats.org/markup-compatibility/2006">
          <mc:Choice Requires="x14">
            <control shapeId="1126" r:id="rId28" name="Option Button 102">
              <controlPr defaultSize="0" autoFill="0" autoLine="0" autoPict="0">
                <anchor moveWithCells="1">
                  <from>
                    <xdr:col>23</xdr:col>
                    <xdr:colOff>25400</xdr:colOff>
                    <xdr:row>48</xdr:row>
                    <xdr:rowOff>0</xdr:rowOff>
                  </from>
                  <to>
                    <xdr:col>24</xdr:col>
                    <xdr:colOff>12700</xdr:colOff>
                    <xdr:row>49</xdr:row>
                    <xdr:rowOff>12700</xdr:rowOff>
                  </to>
                </anchor>
              </controlPr>
            </control>
          </mc:Choice>
        </mc:AlternateContent>
        <mc:AlternateContent xmlns:mc="http://schemas.openxmlformats.org/markup-compatibility/2006">
          <mc:Choice Requires="x14">
            <control shapeId="1127" r:id="rId29" name="Option Button 103">
              <controlPr defaultSize="0" autoFill="0" autoLine="0" autoPict="0">
                <anchor moveWithCells="1">
                  <from>
                    <xdr:col>23</xdr:col>
                    <xdr:colOff>25400</xdr:colOff>
                    <xdr:row>48</xdr:row>
                    <xdr:rowOff>184150</xdr:rowOff>
                  </from>
                  <to>
                    <xdr:col>24</xdr:col>
                    <xdr:colOff>12700</xdr:colOff>
                    <xdr:row>50</xdr:row>
                    <xdr:rowOff>0</xdr:rowOff>
                  </to>
                </anchor>
              </controlPr>
            </control>
          </mc:Choice>
        </mc:AlternateContent>
        <mc:AlternateContent xmlns:mc="http://schemas.openxmlformats.org/markup-compatibility/2006">
          <mc:Choice Requires="x14">
            <control shapeId="1128" r:id="rId30" name="Option Button 104">
              <controlPr defaultSize="0" autoFill="0" autoLine="0" autoPict="0">
                <anchor moveWithCells="1">
                  <from>
                    <xdr:col>23</xdr:col>
                    <xdr:colOff>12700</xdr:colOff>
                    <xdr:row>49</xdr:row>
                    <xdr:rowOff>184150</xdr:rowOff>
                  </from>
                  <to>
                    <xdr:col>24</xdr:col>
                    <xdr:colOff>0</xdr:colOff>
                    <xdr:row>51</xdr:row>
                    <xdr:rowOff>0</xdr:rowOff>
                  </to>
                </anchor>
              </controlPr>
            </control>
          </mc:Choice>
        </mc:AlternateContent>
        <mc:AlternateContent xmlns:mc="http://schemas.openxmlformats.org/markup-compatibility/2006">
          <mc:Choice Requires="x14">
            <control shapeId="1129" r:id="rId31" name="Option Button 105">
              <controlPr defaultSize="0" autoFill="0" autoLine="0" autoPict="0">
                <anchor moveWithCells="1">
                  <from>
                    <xdr:col>23</xdr:col>
                    <xdr:colOff>12700</xdr:colOff>
                    <xdr:row>51</xdr:row>
                    <xdr:rowOff>0</xdr:rowOff>
                  </from>
                  <to>
                    <xdr:col>24</xdr:col>
                    <xdr:colOff>0</xdr:colOff>
                    <xdr:row>52</xdr:row>
                    <xdr:rowOff>12700</xdr:rowOff>
                  </to>
                </anchor>
              </controlPr>
            </control>
          </mc:Choice>
        </mc:AlternateContent>
        <mc:AlternateContent xmlns:mc="http://schemas.openxmlformats.org/markup-compatibility/2006">
          <mc:Choice Requires="x14">
            <control shapeId="1130" r:id="rId32" name="Option Button 106">
              <controlPr defaultSize="0" autoFill="0" autoLine="0" autoPict="0">
                <anchor moveWithCells="1">
                  <from>
                    <xdr:col>23</xdr:col>
                    <xdr:colOff>12700</xdr:colOff>
                    <xdr:row>51</xdr:row>
                    <xdr:rowOff>184150</xdr:rowOff>
                  </from>
                  <to>
                    <xdr:col>24</xdr:col>
                    <xdr:colOff>0</xdr:colOff>
                    <xdr:row>53</xdr:row>
                    <xdr:rowOff>0</xdr:rowOff>
                  </to>
                </anchor>
              </controlPr>
            </control>
          </mc:Choice>
        </mc:AlternateContent>
        <mc:AlternateContent xmlns:mc="http://schemas.openxmlformats.org/markup-compatibility/2006">
          <mc:Choice Requires="x14">
            <control shapeId="1131" r:id="rId33" name="Option Button 107">
              <controlPr defaultSize="0" autoFill="0" autoLine="0" autoPict="0">
                <anchor moveWithCells="1">
                  <from>
                    <xdr:col>23</xdr:col>
                    <xdr:colOff>0</xdr:colOff>
                    <xdr:row>53</xdr:row>
                    <xdr:rowOff>12700</xdr:rowOff>
                  </from>
                  <to>
                    <xdr:col>23</xdr:col>
                    <xdr:colOff>241300</xdr:colOff>
                    <xdr:row>54</xdr:row>
                    <xdr:rowOff>25400</xdr:rowOff>
                  </to>
                </anchor>
              </controlPr>
            </control>
          </mc:Choice>
        </mc:AlternateContent>
        <mc:AlternateContent xmlns:mc="http://schemas.openxmlformats.org/markup-compatibility/2006">
          <mc:Choice Requires="x14">
            <control shapeId="1132" r:id="rId34" name="Option Button 108">
              <controlPr defaultSize="0" autoFill="0" autoLine="0" autoPict="0">
                <anchor moveWithCells="1">
                  <from>
                    <xdr:col>23</xdr:col>
                    <xdr:colOff>0</xdr:colOff>
                    <xdr:row>53</xdr:row>
                    <xdr:rowOff>184150</xdr:rowOff>
                  </from>
                  <to>
                    <xdr:col>24</xdr:col>
                    <xdr:colOff>0</xdr:colOff>
                    <xdr:row>55</xdr:row>
                    <xdr:rowOff>0</xdr:rowOff>
                  </to>
                </anchor>
              </controlPr>
            </control>
          </mc:Choice>
        </mc:AlternateContent>
        <mc:AlternateContent xmlns:mc="http://schemas.openxmlformats.org/markup-compatibility/2006">
          <mc:Choice Requires="x14">
            <control shapeId="1136" r:id="rId35" name="Check Box 112">
              <controlPr defaultSize="0" autoFill="0" autoLine="0" autoPict="0">
                <anchor moveWithCells="1">
                  <from>
                    <xdr:col>2</xdr:col>
                    <xdr:colOff>12700</xdr:colOff>
                    <xdr:row>62</xdr:row>
                    <xdr:rowOff>165100</xdr:rowOff>
                  </from>
                  <to>
                    <xdr:col>3</xdr:col>
                    <xdr:colOff>12700</xdr:colOff>
                    <xdr:row>64</xdr:row>
                    <xdr:rowOff>31750</xdr:rowOff>
                  </to>
                </anchor>
              </controlPr>
            </control>
          </mc:Choice>
        </mc:AlternateContent>
        <mc:AlternateContent xmlns:mc="http://schemas.openxmlformats.org/markup-compatibility/2006">
          <mc:Choice Requires="x14">
            <control shapeId="1144" r:id="rId36" name="Check Box 120">
              <controlPr defaultSize="0" autoFill="0" autoLine="0" autoPict="0">
                <anchor moveWithCells="1">
                  <from>
                    <xdr:col>8</xdr:col>
                    <xdr:colOff>12700</xdr:colOff>
                    <xdr:row>62</xdr:row>
                    <xdr:rowOff>146050</xdr:rowOff>
                  </from>
                  <to>
                    <xdr:col>9</xdr:col>
                    <xdr:colOff>12700</xdr:colOff>
                    <xdr:row>64</xdr:row>
                    <xdr:rowOff>12700</xdr:rowOff>
                  </to>
                </anchor>
              </controlPr>
            </control>
          </mc:Choice>
        </mc:AlternateContent>
        <mc:AlternateContent xmlns:mc="http://schemas.openxmlformats.org/markup-compatibility/2006">
          <mc:Choice Requires="x14">
            <control shapeId="1146" r:id="rId37" name="Check Box 122">
              <controlPr defaultSize="0" autoFill="0" autoLine="0" autoPict="0">
                <anchor moveWithCells="1">
                  <from>
                    <xdr:col>15</xdr:col>
                    <xdr:colOff>12700</xdr:colOff>
                    <xdr:row>62</xdr:row>
                    <xdr:rowOff>152400</xdr:rowOff>
                  </from>
                  <to>
                    <xdr:col>16</xdr:col>
                    <xdr:colOff>12700</xdr:colOff>
                    <xdr:row>64</xdr:row>
                    <xdr:rowOff>25400</xdr:rowOff>
                  </to>
                </anchor>
              </controlPr>
            </control>
          </mc:Choice>
        </mc:AlternateContent>
        <mc:AlternateContent xmlns:mc="http://schemas.openxmlformats.org/markup-compatibility/2006">
          <mc:Choice Requires="x14">
            <control shapeId="1147" r:id="rId38" name="Check Box 123">
              <controlPr defaultSize="0" autoFill="0" autoLine="0" autoPict="0">
                <anchor moveWithCells="1">
                  <from>
                    <xdr:col>2</xdr:col>
                    <xdr:colOff>12700</xdr:colOff>
                    <xdr:row>63</xdr:row>
                    <xdr:rowOff>165100</xdr:rowOff>
                  </from>
                  <to>
                    <xdr:col>3</xdr:col>
                    <xdr:colOff>12700</xdr:colOff>
                    <xdr:row>65</xdr:row>
                    <xdr:rowOff>25400</xdr:rowOff>
                  </to>
                </anchor>
              </controlPr>
            </control>
          </mc:Choice>
        </mc:AlternateContent>
        <mc:AlternateContent xmlns:mc="http://schemas.openxmlformats.org/markup-compatibility/2006">
          <mc:Choice Requires="x14">
            <control shapeId="1148" r:id="rId39" name="Check Box 124">
              <controlPr defaultSize="0" autoFill="0" autoLine="0" autoPict="0">
                <anchor moveWithCells="1">
                  <from>
                    <xdr:col>7</xdr:col>
                    <xdr:colOff>241300</xdr:colOff>
                    <xdr:row>63</xdr:row>
                    <xdr:rowOff>146050</xdr:rowOff>
                  </from>
                  <to>
                    <xdr:col>8</xdr:col>
                    <xdr:colOff>241300</xdr:colOff>
                    <xdr:row>65</xdr:row>
                    <xdr:rowOff>12700</xdr:rowOff>
                  </to>
                </anchor>
              </controlPr>
            </control>
          </mc:Choice>
        </mc:AlternateContent>
        <mc:AlternateContent xmlns:mc="http://schemas.openxmlformats.org/markup-compatibility/2006">
          <mc:Choice Requires="x14">
            <control shapeId="1149" r:id="rId40" name="Check Box 125">
              <controlPr defaultSize="0" autoFill="0" autoLine="0" autoPict="0">
                <anchor moveWithCells="1">
                  <from>
                    <xdr:col>15</xdr:col>
                    <xdr:colOff>12700</xdr:colOff>
                    <xdr:row>63</xdr:row>
                    <xdr:rowOff>152400</xdr:rowOff>
                  </from>
                  <to>
                    <xdr:col>16</xdr:col>
                    <xdr:colOff>12700</xdr:colOff>
                    <xdr:row>65</xdr:row>
                    <xdr:rowOff>25400</xdr:rowOff>
                  </to>
                </anchor>
              </controlPr>
            </control>
          </mc:Choice>
        </mc:AlternateContent>
        <mc:AlternateContent xmlns:mc="http://schemas.openxmlformats.org/markup-compatibility/2006">
          <mc:Choice Requires="x14">
            <control shapeId="1150" r:id="rId41" name="Check Box 126">
              <controlPr defaultSize="0" autoFill="0" autoLine="0" autoPict="0">
                <anchor moveWithCells="1">
                  <from>
                    <xdr:col>2</xdr:col>
                    <xdr:colOff>12700</xdr:colOff>
                    <xdr:row>64</xdr:row>
                    <xdr:rowOff>165100</xdr:rowOff>
                  </from>
                  <to>
                    <xdr:col>3</xdr:col>
                    <xdr:colOff>12700</xdr:colOff>
                    <xdr:row>66</xdr:row>
                    <xdr:rowOff>31750</xdr:rowOff>
                  </to>
                </anchor>
              </controlPr>
            </control>
          </mc:Choice>
        </mc:AlternateContent>
        <mc:AlternateContent xmlns:mc="http://schemas.openxmlformats.org/markup-compatibility/2006">
          <mc:Choice Requires="x14">
            <control shapeId="1151" r:id="rId42" name="Check Box 127">
              <controlPr defaultSize="0" autoFill="0" autoLine="0" autoPict="0">
                <anchor moveWithCells="1">
                  <from>
                    <xdr:col>1</xdr:col>
                    <xdr:colOff>228600</xdr:colOff>
                    <xdr:row>72</xdr:row>
                    <xdr:rowOff>152400</xdr:rowOff>
                  </from>
                  <to>
                    <xdr:col>3</xdr:col>
                    <xdr:colOff>0</xdr:colOff>
                    <xdr:row>74</xdr:row>
                    <xdr:rowOff>25400</xdr:rowOff>
                  </to>
                </anchor>
              </controlPr>
            </control>
          </mc:Choice>
        </mc:AlternateContent>
        <mc:AlternateContent xmlns:mc="http://schemas.openxmlformats.org/markup-compatibility/2006">
          <mc:Choice Requires="x14">
            <control shapeId="1152" r:id="rId43" name="Check Box 128">
              <controlPr defaultSize="0" autoFill="0" autoLine="0" autoPict="0">
                <anchor moveWithCells="1">
                  <from>
                    <xdr:col>1</xdr:col>
                    <xdr:colOff>228600</xdr:colOff>
                    <xdr:row>73</xdr:row>
                    <xdr:rowOff>146050</xdr:rowOff>
                  </from>
                  <to>
                    <xdr:col>3</xdr:col>
                    <xdr:colOff>0</xdr:colOff>
                    <xdr:row>75</xdr:row>
                    <xdr:rowOff>12700</xdr:rowOff>
                  </to>
                </anchor>
              </controlPr>
            </control>
          </mc:Choice>
        </mc:AlternateContent>
        <mc:AlternateContent xmlns:mc="http://schemas.openxmlformats.org/markup-compatibility/2006">
          <mc:Choice Requires="x14">
            <control shapeId="1153" r:id="rId44" name="Check Box 129">
              <controlPr defaultSize="0" autoFill="0" autoLine="0" autoPict="0">
                <anchor moveWithCells="1">
                  <from>
                    <xdr:col>1</xdr:col>
                    <xdr:colOff>228600</xdr:colOff>
                    <xdr:row>74</xdr:row>
                    <xdr:rowOff>165100</xdr:rowOff>
                  </from>
                  <to>
                    <xdr:col>3</xdr:col>
                    <xdr:colOff>0</xdr:colOff>
                    <xdr:row>76</xdr:row>
                    <xdr:rowOff>31750</xdr:rowOff>
                  </to>
                </anchor>
              </controlPr>
            </control>
          </mc:Choice>
        </mc:AlternateContent>
        <mc:AlternateContent xmlns:mc="http://schemas.openxmlformats.org/markup-compatibility/2006">
          <mc:Choice Requires="x14">
            <control shapeId="1154" r:id="rId45" name="Check Box 130">
              <controlPr defaultSize="0" autoFill="0" autoLine="0" autoPict="0">
                <anchor moveWithCells="1">
                  <from>
                    <xdr:col>1</xdr:col>
                    <xdr:colOff>228600</xdr:colOff>
                    <xdr:row>75</xdr:row>
                    <xdr:rowOff>152400</xdr:rowOff>
                  </from>
                  <to>
                    <xdr:col>3</xdr:col>
                    <xdr:colOff>0</xdr:colOff>
                    <xdr:row>77</xdr:row>
                    <xdr:rowOff>25400</xdr:rowOff>
                  </to>
                </anchor>
              </controlPr>
            </control>
          </mc:Choice>
        </mc:AlternateContent>
        <mc:AlternateContent xmlns:mc="http://schemas.openxmlformats.org/markup-compatibility/2006">
          <mc:Choice Requires="x14">
            <control shapeId="1157" r:id="rId46" name="Option Button 133">
              <controlPr defaultSize="0" autoFill="0" autoLine="0" autoPict="0">
                <anchor moveWithCells="1">
                  <from>
                    <xdr:col>2</xdr:col>
                    <xdr:colOff>25400</xdr:colOff>
                    <xdr:row>84</xdr:row>
                    <xdr:rowOff>25400</xdr:rowOff>
                  </from>
                  <to>
                    <xdr:col>3</xdr:col>
                    <xdr:colOff>0</xdr:colOff>
                    <xdr:row>85</xdr:row>
                    <xdr:rowOff>0</xdr:rowOff>
                  </to>
                </anchor>
              </controlPr>
            </control>
          </mc:Choice>
        </mc:AlternateContent>
        <mc:AlternateContent xmlns:mc="http://schemas.openxmlformats.org/markup-compatibility/2006">
          <mc:Choice Requires="x14">
            <control shapeId="1158" r:id="rId47" name="Option Button 134">
              <controlPr defaultSize="0" autoFill="0" autoLine="0" autoPict="0">
                <anchor moveWithCells="1">
                  <from>
                    <xdr:col>2</xdr:col>
                    <xdr:colOff>12700</xdr:colOff>
                    <xdr:row>85</xdr:row>
                    <xdr:rowOff>31750</xdr:rowOff>
                  </from>
                  <to>
                    <xdr:col>3</xdr:col>
                    <xdr:colOff>0</xdr:colOff>
                    <xdr:row>86</xdr:row>
                    <xdr:rowOff>0</xdr:rowOff>
                  </to>
                </anchor>
              </controlPr>
            </control>
          </mc:Choice>
        </mc:AlternateContent>
        <mc:AlternateContent xmlns:mc="http://schemas.openxmlformats.org/markup-compatibility/2006">
          <mc:Choice Requires="x14">
            <control shapeId="1159" r:id="rId48" name="Option Button 135">
              <controlPr defaultSize="0" autoFill="0" autoLine="0" autoPict="0">
                <anchor moveWithCells="1">
                  <from>
                    <xdr:col>2</xdr:col>
                    <xdr:colOff>25400</xdr:colOff>
                    <xdr:row>86</xdr:row>
                    <xdr:rowOff>31750</xdr:rowOff>
                  </from>
                  <to>
                    <xdr:col>3</xdr:col>
                    <xdr:colOff>0</xdr:colOff>
                    <xdr:row>87</xdr:row>
                    <xdr:rowOff>0</xdr:rowOff>
                  </to>
                </anchor>
              </controlPr>
            </control>
          </mc:Choice>
        </mc:AlternateContent>
        <mc:AlternateContent xmlns:mc="http://schemas.openxmlformats.org/markup-compatibility/2006">
          <mc:Choice Requires="x14">
            <control shapeId="1167" r:id="rId49" name="Check Box 143">
              <controlPr defaultSize="0" autoFill="0" autoLine="0" autoPict="0">
                <anchor moveWithCells="1">
                  <from>
                    <xdr:col>2</xdr:col>
                    <xdr:colOff>12700</xdr:colOff>
                    <xdr:row>98</xdr:row>
                    <xdr:rowOff>146050</xdr:rowOff>
                  </from>
                  <to>
                    <xdr:col>3</xdr:col>
                    <xdr:colOff>12700</xdr:colOff>
                    <xdr:row>100</xdr:row>
                    <xdr:rowOff>12700</xdr:rowOff>
                  </to>
                </anchor>
              </controlPr>
            </control>
          </mc:Choice>
        </mc:AlternateContent>
        <mc:AlternateContent xmlns:mc="http://schemas.openxmlformats.org/markup-compatibility/2006">
          <mc:Choice Requires="x14">
            <control shapeId="1168" r:id="rId50" name="Check Box 144">
              <controlPr defaultSize="0" autoFill="0" autoLine="0" autoPict="0">
                <anchor moveWithCells="1">
                  <from>
                    <xdr:col>9</xdr:col>
                    <xdr:colOff>241300</xdr:colOff>
                    <xdr:row>98</xdr:row>
                    <xdr:rowOff>152400</xdr:rowOff>
                  </from>
                  <to>
                    <xdr:col>10</xdr:col>
                    <xdr:colOff>241300</xdr:colOff>
                    <xdr:row>100</xdr:row>
                    <xdr:rowOff>25400</xdr:rowOff>
                  </to>
                </anchor>
              </controlPr>
            </control>
          </mc:Choice>
        </mc:AlternateContent>
        <mc:AlternateContent xmlns:mc="http://schemas.openxmlformats.org/markup-compatibility/2006">
          <mc:Choice Requires="x14">
            <control shapeId="1169" r:id="rId51" name="Check Box 145">
              <controlPr defaultSize="0" autoFill="0" autoLine="0" autoPict="0">
                <anchor moveWithCells="1">
                  <from>
                    <xdr:col>18</xdr:col>
                    <xdr:colOff>25400</xdr:colOff>
                    <xdr:row>98</xdr:row>
                    <xdr:rowOff>165100</xdr:rowOff>
                  </from>
                  <to>
                    <xdr:col>19</xdr:col>
                    <xdr:colOff>25400</xdr:colOff>
                    <xdr:row>100</xdr:row>
                    <xdr:rowOff>31750</xdr:rowOff>
                  </to>
                </anchor>
              </controlPr>
            </control>
          </mc:Choice>
        </mc:AlternateContent>
        <mc:AlternateContent xmlns:mc="http://schemas.openxmlformats.org/markup-compatibility/2006">
          <mc:Choice Requires="x14">
            <control shapeId="1170" r:id="rId52" name="Check Box 146">
              <controlPr defaultSize="0" autoFill="0" autoLine="0" autoPict="0">
                <anchor moveWithCells="1">
                  <from>
                    <xdr:col>2</xdr:col>
                    <xdr:colOff>12700</xdr:colOff>
                    <xdr:row>99</xdr:row>
                    <xdr:rowOff>152400</xdr:rowOff>
                  </from>
                  <to>
                    <xdr:col>3</xdr:col>
                    <xdr:colOff>12700</xdr:colOff>
                    <xdr:row>101</xdr:row>
                    <xdr:rowOff>25400</xdr:rowOff>
                  </to>
                </anchor>
              </controlPr>
            </control>
          </mc:Choice>
        </mc:AlternateContent>
        <mc:AlternateContent xmlns:mc="http://schemas.openxmlformats.org/markup-compatibility/2006">
          <mc:Choice Requires="x14">
            <control shapeId="1171" r:id="rId53" name="Check Box 147">
              <controlPr defaultSize="0" autoFill="0" autoLine="0" autoPict="0">
                <anchor moveWithCells="1">
                  <from>
                    <xdr:col>10</xdr:col>
                    <xdr:colOff>0</xdr:colOff>
                    <xdr:row>99</xdr:row>
                    <xdr:rowOff>146050</xdr:rowOff>
                  </from>
                  <to>
                    <xdr:col>11</xdr:col>
                    <xdr:colOff>0</xdr:colOff>
                    <xdr:row>101</xdr:row>
                    <xdr:rowOff>12700</xdr:rowOff>
                  </to>
                </anchor>
              </controlPr>
            </control>
          </mc:Choice>
        </mc:AlternateContent>
        <mc:AlternateContent xmlns:mc="http://schemas.openxmlformats.org/markup-compatibility/2006">
          <mc:Choice Requires="x14">
            <control shapeId="1172" r:id="rId54" name="Check Box 148">
              <controlPr defaultSize="0" autoFill="0" autoLine="0" autoPict="0">
                <anchor moveWithCells="1">
                  <from>
                    <xdr:col>18</xdr:col>
                    <xdr:colOff>12700</xdr:colOff>
                    <xdr:row>99</xdr:row>
                    <xdr:rowOff>177800</xdr:rowOff>
                  </from>
                  <to>
                    <xdr:col>19</xdr:col>
                    <xdr:colOff>12700</xdr:colOff>
                    <xdr:row>101</xdr:row>
                    <xdr:rowOff>38100</xdr:rowOff>
                  </to>
                </anchor>
              </controlPr>
            </control>
          </mc:Choice>
        </mc:AlternateContent>
        <mc:AlternateContent xmlns:mc="http://schemas.openxmlformats.org/markup-compatibility/2006">
          <mc:Choice Requires="x14">
            <control shapeId="1173" r:id="rId55" name="Check Box 149">
              <controlPr defaultSize="0" autoFill="0" autoLine="0" autoPict="0">
                <anchor moveWithCells="1">
                  <from>
                    <xdr:col>2</xdr:col>
                    <xdr:colOff>12700</xdr:colOff>
                    <xdr:row>100</xdr:row>
                    <xdr:rowOff>152400</xdr:rowOff>
                  </from>
                  <to>
                    <xdr:col>3</xdr:col>
                    <xdr:colOff>12700</xdr:colOff>
                    <xdr:row>102</xdr:row>
                    <xdr:rowOff>25400</xdr:rowOff>
                  </to>
                </anchor>
              </controlPr>
            </control>
          </mc:Choice>
        </mc:AlternateContent>
        <mc:AlternateContent xmlns:mc="http://schemas.openxmlformats.org/markup-compatibility/2006">
          <mc:Choice Requires="x14">
            <control shapeId="1175" r:id="rId56" name="Check Box 151">
              <controlPr defaultSize="0" autoFill="0" autoLine="0" autoPict="0">
                <anchor moveWithCells="1">
                  <from>
                    <xdr:col>2</xdr:col>
                    <xdr:colOff>12700</xdr:colOff>
                    <xdr:row>109</xdr:row>
                    <xdr:rowOff>165100</xdr:rowOff>
                  </from>
                  <to>
                    <xdr:col>3</xdr:col>
                    <xdr:colOff>12700</xdr:colOff>
                    <xdr:row>111</xdr:row>
                    <xdr:rowOff>25400</xdr:rowOff>
                  </to>
                </anchor>
              </controlPr>
            </control>
          </mc:Choice>
        </mc:AlternateContent>
        <mc:AlternateContent xmlns:mc="http://schemas.openxmlformats.org/markup-compatibility/2006">
          <mc:Choice Requires="x14">
            <control shapeId="1176" r:id="rId57" name="Check Box 152">
              <controlPr defaultSize="0" autoFill="0" autoLine="0" autoPict="0">
                <anchor moveWithCells="1">
                  <from>
                    <xdr:col>15</xdr:col>
                    <xdr:colOff>12700</xdr:colOff>
                    <xdr:row>109</xdr:row>
                    <xdr:rowOff>165100</xdr:rowOff>
                  </from>
                  <to>
                    <xdr:col>16</xdr:col>
                    <xdr:colOff>12700</xdr:colOff>
                    <xdr:row>111</xdr:row>
                    <xdr:rowOff>31750</xdr:rowOff>
                  </to>
                </anchor>
              </controlPr>
            </control>
          </mc:Choice>
        </mc:AlternateContent>
        <mc:AlternateContent xmlns:mc="http://schemas.openxmlformats.org/markup-compatibility/2006">
          <mc:Choice Requires="x14">
            <control shapeId="1177" r:id="rId58" name="Check Box 153">
              <controlPr defaultSize="0" autoFill="0" autoLine="0" autoPict="0">
                <anchor moveWithCells="1">
                  <from>
                    <xdr:col>21</xdr:col>
                    <xdr:colOff>241300</xdr:colOff>
                    <xdr:row>109</xdr:row>
                    <xdr:rowOff>152400</xdr:rowOff>
                  </from>
                  <to>
                    <xdr:col>22</xdr:col>
                    <xdr:colOff>241300</xdr:colOff>
                    <xdr:row>111</xdr:row>
                    <xdr:rowOff>25400</xdr:rowOff>
                  </to>
                </anchor>
              </controlPr>
            </control>
          </mc:Choice>
        </mc:AlternateContent>
        <mc:AlternateContent xmlns:mc="http://schemas.openxmlformats.org/markup-compatibility/2006">
          <mc:Choice Requires="x14">
            <control shapeId="1178" r:id="rId59" name="Check Box 154">
              <controlPr defaultSize="0" autoFill="0" autoLine="0" autoPict="0">
                <anchor moveWithCells="1">
                  <from>
                    <xdr:col>2</xdr:col>
                    <xdr:colOff>0</xdr:colOff>
                    <xdr:row>110</xdr:row>
                    <xdr:rowOff>165100</xdr:rowOff>
                  </from>
                  <to>
                    <xdr:col>3</xdr:col>
                    <xdr:colOff>0</xdr:colOff>
                    <xdr:row>112</xdr:row>
                    <xdr:rowOff>31750</xdr:rowOff>
                  </to>
                </anchor>
              </controlPr>
            </control>
          </mc:Choice>
        </mc:AlternateContent>
        <mc:AlternateContent xmlns:mc="http://schemas.openxmlformats.org/markup-compatibility/2006">
          <mc:Choice Requires="x14">
            <control shapeId="1179" r:id="rId60" name="Check Box 155">
              <controlPr defaultSize="0" autoFill="0" autoLine="0" autoPict="0">
                <anchor moveWithCells="1">
                  <from>
                    <xdr:col>15</xdr:col>
                    <xdr:colOff>25400</xdr:colOff>
                    <xdr:row>110</xdr:row>
                    <xdr:rowOff>165100</xdr:rowOff>
                  </from>
                  <to>
                    <xdr:col>16</xdr:col>
                    <xdr:colOff>25400</xdr:colOff>
                    <xdr:row>112</xdr:row>
                    <xdr:rowOff>31750</xdr:rowOff>
                  </to>
                </anchor>
              </controlPr>
            </control>
          </mc:Choice>
        </mc:AlternateContent>
        <mc:AlternateContent xmlns:mc="http://schemas.openxmlformats.org/markup-compatibility/2006">
          <mc:Choice Requires="x14">
            <control shapeId="1180" r:id="rId61" name="Option Button 156">
              <controlPr defaultSize="0" autoFill="0" autoLine="0" autoPict="0">
                <anchor moveWithCells="1">
                  <from>
                    <xdr:col>16</xdr:col>
                    <xdr:colOff>25400</xdr:colOff>
                    <xdr:row>134</xdr:row>
                    <xdr:rowOff>69850</xdr:rowOff>
                  </from>
                  <to>
                    <xdr:col>17</xdr:col>
                    <xdr:colOff>12700</xdr:colOff>
                    <xdr:row>134</xdr:row>
                    <xdr:rowOff>241300</xdr:rowOff>
                  </to>
                </anchor>
              </controlPr>
            </control>
          </mc:Choice>
        </mc:AlternateContent>
        <mc:AlternateContent xmlns:mc="http://schemas.openxmlformats.org/markup-compatibility/2006">
          <mc:Choice Requires="x14">
            <control shapeId="1181" r:id="rId62" name="Option Button 157">
              <controlPr defaultSize="0" autoFill="0" autoLine="0" autoPict="0">
                <anchor moveWithCells="1">
                  <from>
                    <xdr:col>22</xdr:col>
                    <xdr:colOff>25400</xdr:colOff>
                    <xdr:row>134</xdr:row>
                    <xdr:rowOff>69850</xdr:rowOff>
                  </from>
                  <to>
                    <xdr:col>23</xdr:col>
                    <xdr:colOff>12700</xdr:colOff>
                    <xdr:row>134</xdr:row>
                    <xdr:rowOff>241300</xdr:rowOff>
                  </to>
                </anchor>
              </controlPr>
            </control>
          </mc:Choice>
        </mc:AlternateContent>
        <mc:AlternateContent xmlns:mc="http://schemas.openxmlformats.org/markup-compatibility/2006">
          <mc:Choice Requires="x14">
            <control shapeId="1182" r:id="rId63" name="Option Button 158">
              <controlPr defaultSize="0" autoFill="0" autoLine="0" autoPict="0">
                <anchor moveWithCells="1">
                  <from>
                    <xdr:col>28</xdr:col>
                    <xdr:colOff>25400</xdr:colOff>
                    <xdr:row>134</xdr:row>
                    <xdr:rowOff>69850</xdr:rowOff>
                  </from>
                  <to>
                    <xdr:col>29</xdr:col>
                    <xdr:colOff>12700</xdr:colOff>
                    <xdr:row>134</xdr:row>
                    <xdr:rowOff>241300</xdr:rowOff>
                  </to>
                </anchor>
              </controlPr>
            </control>
          </mc:Choice>
        </mc:AlternateContent>
        <mc:AlternateContent xmlns:mc="http://schemas.openxmlformats.org/markup-compatibility/2006">
          <mc:Choice Requires="x14">
            <control shapeId="1183" r:id="rId64" name="問3-1合計">
              <controlPr defaultSize="0" autoFill="0" autoPict="0">
                <anchor moveWithCells="1">
                  <from>
                    <xdr:col>15</xdr:col>
                    <xdr:colOff>107950</xdr:colOff>
                    <xdr:row>133</xdr:row>
                    <xdr:rowOff>107950</xdr:rowOff>
                  </from>
                  <to>
                    <xdr:col>29</xdr:col>
                    <xdr:colOff>139700</xdr:colOff>
                    <xdr:row>135</xdr:row>
                    <xdr:rowOff>82550</xdr:rowOff>
                  </to>
                </anchor>
              </controlPr>
            </control>
          </mc:Choice>
        </mc:AlternateContent>
        <mc:AlternateContent xmlns:mc="http://schemas.openxmlformats.org/markup-compatibility/2006">
          <mc:Choice Requires="x14">
            <control shapeId="1184" r:id="rId65" name="Option Button 160">
              <controlPr defaultSize="0" autoFill="0" autoLine="0" autoPict="0">
                <anchor moveWithCells="1">
                  <from>
                    <xdr:col>16</xdr:col>
                    <xdr:colOff>0</xdr:colOff>
                    <xdr:row>135</xdr:row>
                    <xdr:rowOff>69850</xdr:rowOff>
                  </from>
                  <to>
                    <xdr:col>17</xdr:col>
                    <xdr:colOff>12700</xdr:colOff>
                    <xdr:row>135</xdr:row>
                    <xdr:rowOff>222250</xdr:rowOff>
                  </to>
                </anchor>
              </controlPr>
            </control>
          </mc:Choice>
        </mc:AlternateContent>
        <mc:AlternateContent xmlns:mc="http://schemas.openxmlformats.org/markup-compatibility/2006">
          <mc:Choice Requires="x14">
            <control shapeId="1185" r:id="rId66" name="Option Button 161">
              <controlPr defaultSize="0" autoFill="0" autoLine="0" autoPict="0">
                <anchor moveWithCells="1">
                  <from>
                    <xdr:col>22</xdr:col>
                    <xdr:colOff>0</xdr:colOff>
                    <xdr:row>135</xdr:row>
                    <xdr:rowOff>69850</xdr:rowOff>
                  </from>
                  <to>
                    <xdr:col>23</xdr:col>
                    <xdr:colOff>12700</xdr:colOff>
                    <xdr:row>135</xdr:row>
                    <xdr:rowOff>222250</xdr:rowOff>
                  </to>
                </anchor>
              </controlPr>
            </control>
          </mc:Choice>
        </mc:AlternateContent>
        <mc:AlternateContent xmlns:mc="http://schemas.openxmlformats.org/markup-compatibility/2006">
          <mc:Choice Requires="x14">
            <control shapeId="1186" r:id="rId67" name="Option Button 162">
              <controlPr defaultSize="0" autoFill="0" autoLine="0" autoPict="0">
                <anchor moveWithCells="1">
                  <from>
                    <xdr:col>28</xdr:col>
                    <xdr:colOff>12700</xdr:colOff>
                    <xdr:row>135</xdr:row>
                    <xdr:rowOff>69850</xdr:rowOff>
                  </from>
                  <to>
                    <xdr:col>29</xdr:col>
                    <xdr:colOff>25400</xdr:colOff>
                    <xdr:row>135</xdr:row>
                    <xdr:rowOff>222250</xdr:rowOff>
                  </to>
                </anchor>
              </controlPr>
            </control>
          </mc:Choice>
        </mc:AlternateContent>
        <mc:AlternateContent xmlns:mc="http://schemas.openxmlformats.org/markup-compatibility/2006">
          <mc:Choice Requires="x14">
            <control shapeId="1188" r:id="rId68" name="Option Button 164">
              <controlPr defaultSize="0" autoFill="0" autoLine="0" autoPict="0">
                <anchor moveWithCells="1">
                  <from>
                    <xdr:col>16</xdr:col>
                    <xdr:colOff>12700</xdr:colOff>
                    <xdr:row>136</xdr:row>
                    <xdr:rowOff>44450</xdr:rowOff>
                  </from>
                  <to>
                    <xdr:col>17</xdr:col>
                    <xdr:colOff>12700</xdr:colOff>
                    <xdr:row>136</xdr:row>
                    <xdr:rowOff>228600</xdr:rowOff>
                  </to>
                </anchor>
              </controlPr>
            </control>
          </mc:Choice>
        </mc:AlternateContent>
        <mc:AlternateContent xmlns:mc="http://schemas.openxmlformats.org/markup-compatibility/2006">
          <mc:Choice Requires="x14">
            <control shapeId="1189" r:id="rId69" name="Option Button 165">
              <controlPr defaultSize="0" autoFill="0" autoLine="0" autoPict="0">
                <anchor moveWithCells="1">
                  <from>
                    <xdr:col>22</xdr:col>
                    <xdr:colOff>12700</xdr:colOff>
                    <xdr:row>136</xdr:row>
                    <xdr:rowOff>38100</xdr:rowOff>
                  </from>
                  <to>
                    <xdr:col>23</xdr:col>
                    <xdr:colOff>12700</xdr:colOff>
                    <xdr:row>136</xdr:row>
                    <xdr:rowOff>222250</xdr:rowOff>
                  </to>
                </anchor>
              </controlPr>
            </control>
          </mc:Choice>
        </mc:AlternateContent>
        <mc:AlternateContent xmlns:mc="http://schemas.openxmlformats.org/markup-compatibility/2006">
          <mc:Choice Requires="x14">
            <control shapeId="1190" r:id="rId70" name="Option Button 166">
              <controlPr defaultSize="0" autoFill="0" autoLine="0" autoPict="0">
                <anchor moveWithCells="1">
                  <from>
                    <xdr:col>28</xdr:col>
                    <xdr:colOff>12700</xdr:colOff>
                    <xdr:row>136</xdr:row>
                    <xdr:rowOff>44450</xdr:rowOff>
                  </from>
                  <to>
                    <xdr:col>29</xdr:col>
                    <xdr:colOff>12700</xdr:colOff>
                    <xdr:row>136</xdr:row>
                    <xdr:rowOff>228600</xdr:rowOff>
                  </to>
                </anchor>
              </controlPr>
            </control>
          </mc:Choice>
        </mc:AlternateContent>
        <mc:AlternateContent xmlns:mc="http://schemas.openxmlformats.org/markup-compatibility/2006">
          <mc:Choice Requires="x14">
            <control shapeId="1192" r:id="rId71" name="Option Button 168">
              <controlPr defaultSize="0" autoFill="0" autoLine="0" autoPict="0">
                <anchor moveWithCells="1">
                  <from>
                    <xdr:col>16</xdr:col>
                    <xdr:colOff>25400</xdr:colOff>
                    <xdr:row>137</xdr:row>
                    <xdr:rowOff>38100</xdr:rowOff>
                  </from>
                  <to>
                    <xdr:col>17</xdr:col>
                    <xdr:colOff>31750</xdr:colOff>
                    <xdr:row>137</xdr:row>
                    <xdr:rowOff>222250</xdr:rowOff>
                  </to>
                </anchor>
              </controlPr>
            </control>
          </mc:Choice>
        </mc:AlternateContent>
        <mc:AlternateContent xmlns:mc="http://schemas.openxmlformats.org/markup-compatibility/2006">
          <mc:Choice Requires="x14">
            <control shapeId="1193" r:id="rId72" name="Option Button 169">
              <controlPr defaultSize="0" autoFill="0" autoLine="0" autoPict="0">
                <anchor moveWithCells="1">
                  <from>
                    <xdr:col>22</xdr:col>
                    <xdr:colOff>0</xdr:colOff>
                    <xdr:row>137</xdr:row>
                    <xdr:rowOff>50800</xdr:rowOff>
                  </from>
                  <to>
                    <xdr:col>23</xdr:col>
                    <xdr:colOff>12700</xdr:colOff>
                    <xdr:row>137</xdr:row>
                    <xdr:rowOff>228600</xdr:rowOff>
                  </to>
                </anchor>
              </controlPr>
            </control>
          </mc:Choice>
        </mc:AlternateContent>
        <mc:AlternateContent xmlns:mc="http://schemas.openxmlformats.org/markup-compatibility/2006">
          <mc:Choice Requires="x14">
            <control shapeId="1194" r:id="rId73" name="Option Button 170">
              <controlPr defaultSize="0" autoFill="0" autoLine="0" autoPict="0">
                <anchor moveWithCells="1">
                  <from>
                    <xdr:col>28</xdr:col>
                    <xdr:colOff>12700</xdr:colOff>
                    <xdr:row>137</xdr:row>
                    <xdr:rowOff>50800</xdr:rowOff>
                  </from>
                  <to>
                    <xdr:col>29</xdr:col>
                    <xdr:colOff>25400</xdr:colOff>
                    <xdr:row>137</xdr:row>
                    <xdr:rowOff>228600</xdr:rowOff>
                  </to>
                </anchor>
              </controlPr>
            </control>
          </mc:Choice>
        </mc:AlternateContent>
        <mc:AlternateContent xmlns:mc="http://schemas.openxmlformats.org/markup-compatibility/2006">
          <mc:Choice Requires="x14">
            <control shapeId="1214" r:id="rId74" name="Option Button 190">
              <controlPr defaultSize="0" autoFill="0" autoLine="0" autoPict="0">
                <anchor moveWithCells="1">
                  <from>
                    <xdr:col>1</xdr:col>
                    <xdr:colOff>241300</xdr:colOff>
                    <xdr:row>146</xdr:row>
                    <xdr:rowOff>165100</xdr:rowOff>
                  </from>
                  <to>
                    <xdr:col>3</xdr:col>
                    <xdr:colOff>0</xdr:colOff>
                    <xdr:row>148</xdr:row>
                    <xdr:rowOff>0</xdr:rowOff>
                  </to>
                </anchor>
              </controlPr>
            </control>
          </mc:Choice>
        </mc:AlternateContent>
        <mc:AlternateContent xmlns:mc="http://schemas.openxmlformats.org/markup-compatibility/2006">
          <mc:Choice Requires="x14">
            <control shapeId="1215" r:id="rId75" name="Option Button 191">
              <controlPr defaultSize="0" autoFill="0" autoLine="0" autoPict="0">
                <anchor moveWithCells="1">
                  <from>
                    <xdr:col>12</xdr:col>
                    <xdr:colOff>0</xdr:colOff>
                    <xdr:row>146</xdr:row>
                    <xdr:rowOff>165100</xdr:rowOff>
                  </from>
                  <to>
                    <xdr:col>13</xdr:col>
                    <xdr:colOff>0</xdr:colOff>
                    <xdr:row>148</xdr:row>
                    <xdr:rowOff>0</xdr:rowOff>
                  </to>
                </anchor>
              </controlPr>
            </control>
          </mc:Choice>
        </mc:AlternateContent>
        <mc:AlternateContent xmlns:mc="http://schemas.openxmlformats.org/markup-compatibility/2006">
          <mc:Choice Requires="x14">
            <control shapeId="1216" r:id="rId76" name="Option Button 192">
              <controlPr defaultSize="0" autoFill="0" autoLine="0" autoPict="0">
                <anchor moveWithCells="1">
                  <from>
                    <xdr:col>22</xdr:col>
                    <xdr:colOff>0</xdr:colOff>
                    <xdr:row>146</xdr:row>
                    <xdr:rowOff>177800</xdr:rowOff>
                  </from>
                  <to>
                    <xdr:col>23</xdr:col>
                    <xdr:colOff>0</xdr:colOff>
                    <xdr:row>148</xdr:row>
                    <xdr:rowOff>0</xdr:rowOff>
                  </to>
                </anchor>
              </controlPr>
            </control>
          </mc:Choice>
        </mc:AlternateContent>
        <mc:AlternateContent xmlns:mc="http://schemas.openxmlformats.org/markup-compatibility/2006">
          <mc:Choice Requires="x14">
            <control shapeId="1217" r:id="rId77" name="Option Button 193">
              <controlPr defaultSize="0" autoFill="0" autoLine="0" autoPict="0">
                <anchor moveWithCells="1">
                  <from>
                    <xdr:col>27</xdr:col>
                    <xdr:colOff>12700</xdr:colOff>
                    <xdr:row>146</xdr:row>
                    <xdr:rowOff>177800</xdr:rowOff>
                  </from>
                  <to>
                    <xdr:col>28</xdr:col>
                    <xdr:colOff>12700</xdr:colOff>
                    <xdr:row>148</xdr:row>
                    <xdr:rowOff>0</xdr:rowOff>
                  </to>
                </anchor>
              </controlPr>
            </control>
          </mc:Choice>
        </mc:AlternateContent>
        <mc:AlternateContent xmlns:mc="http://schemas.openxmlformats.org/markup-compatibility/2006">
          <mc:Choice Requires="x14">
            <control shapeId="1219" r:id="rId78" name="Check Box 195">
              <controlPr defaultSize="0" autoFill="0" autoLine="0" autoPict="0">
                <anchor moveWithCells="1">
                  <from>
                    <xdr:col>2</xdr:col>
                    <xdr:colOff>12700</xdr:colOff>
                    <xdr:row>152</xdr:row>
                    <xdr:rowOff>165100</xdr:rowOff>
                  </from>
                  <to>
                    <xdr:col>3</xdr:col>
                    <xdr:colOff>12700</xdr:colOff>
                    <xdr:row>154</xdr:row>
                    <xdr:rowOff>25400</xdr:rowOff>
                  </to>
                </anchor>
              </controlPr>
            </control>
          </mc:Choice>
        </mc:AlternateContent>
        <mc:AlternateContent xmlns:mc="http://schemas.openxmlformats.org/markup-compatibility/2006">
          <mc:Choice Requires="x14">
            <control shapeId="1220" r:id="rId79" name="Check Box 196">
              <controlPr defaultSize="0" autoFill="0" autoLine="0" autoPict="0">
                <anchor moveWithCells="1">
                  <from>
                    <xdr:col>15</xdr:col>
                    <xdr:colOff>12700</xdr:colOff>
                    <xdr:row>152</xdr:row>
                    <xdr:rowOff>165100</xdr:rowOff>
                  </from>
                  <to>
                    <xdr:col>16</xdr:col>
                    <xdr:colOff>12700</xdr:colOff>
                    <xdr:row>154</xdr:row>
                    <xdr:rowOff>25400</xdr:rowOff>
                  </to>
                </anchor>
              </controlPr>
            </control>
          </mc:Choice>
        </mc:AlternateContent>
        <mc:AlternateContent xmlns:mc="http://schemas.openxmlformats.org/markup-compatibility/2006">
          <mc:Choice Requires="x14">
            <control shapeId="1221" r:id="rId80" name="Check Box 197">
              <controlPr defaultSize="0" autoFill="0" autoLine="0" autoPict="0">
                <anchor moveWithCells="1">
                  <from>
                    <xdr:col>2</xdr:col>
                    <xdr:colOff>12700</xdr:colOff>
                    <xdr:row>153</xdr:row>
                    <xdr:rowOff>165100</xdr:rowOff>
                  </from>
                  <to>
                    <xdr:col>3</xdr:col>
                    <xdr:colOff>12700</xdr:colOff>
                    <xdr:row>155</xdr:row>
                    <xdr:rowOff>25400</xdr:rowOff>
                  </to>
                </anchor>
              </controlPr>
            </control>
          </mc:Choice>
        </mc:AlternateContent>
        <mc:AlternateContent xmlns:mc="http://schemas.openxmlformats.org/markup-compatibility/2006">
          <mc:Choice Requires="x14">
            <control shapeId="1222" r:id="rId81" name="Check Box 198">
              <controlPr defaultSize="0" autoFill="0" autoLine="0" autoPict="0">
                <anchor moveWithCells="1">
                  <from>
                    <xdr:col>15</xdr:col>
                    <xdr:colOff>12700</xdr:colOff>
                    <xdr:row>153</xdr:row>
                    <xdr:rowOff>165100</xdr:rowOff>
                  </from>
                  <to>
                    <xdr:col>16</xdr:col>
                    <xdr:colOff>12700</xdr:colOff>
                    <xdr:row>155</xdr:row>
                    <xdr:rowOff>25400</xdr:rowOff>
                  </to>
                </anchor>
              </controlPr>
            </control>
          </mc:Choice>
        </mc:AlternateContent>
        <mc:AlternateContent xmlns:mc="http://schemas.openxmlformats.org/markup-compatibility/2006">
          <mc:Choice Requires="x14">
            <control shapeId="1223" r:id="rId82" name="Check Box 199">
              <controlPr defaultSize="0" autoFill="0" autoLine="0" autoPict="0">
                <anchor moveWithCells="1">
                  <from>
                    <xdr:col>2</xdr:col>
                    <xdr:colOff>12700</xdr:colOff>
                    <xdr:row>154</xdr:row>
                    <xdr:rowOff>165100</xdr:rowOff>
                  </from>
                  <to>
                    <xdr:col>3</xdr:col>
                    <xdr:colOff>12700</xdr:colOff>
                    <xdr:row>156</xdr:row>
                    <xdr:rowOff>25400</xdr:rowOff>
                  </to>
                </anchor>
              </controlPr>
            </control>
          </mc:Choice>
        </mc:AlternateContent>
        <mc:AlternateContent xmlns:mc="http://schemas.openxmlformats.org/markup-compatibility/2006">
          <mc:Choice Requires="x14">
            <control shapeId="1224" r:id="rId83" name="Option Button 200">
              <controlPr defaultSize="0" autoFill="0" autoLine="0" autoPict="0">
                <anchor moveWithCells="1">
                  <from>
                    <xdr:col>2</xdr:col>
                    <xdr:colOff>12700</xdr:colOff>
                    <xdr:row>168</xdr:row>
                    <xdr:rowOff>0</xdr:rowOff>
                  </from>
                  <to>
                    <xdr:col>3</xdr:col>
                    <xdr:colOff>12700</xdr:colOff>
                    <xdr:row>169</xdr:row>
                    <xdr:rowOff>12700</xdr:rowOff>
                  </to>
                </anchor>
              </controlPr>
            </control>
          </mc:Choice>
        </mc:AlternateContent>
        <mc:AlternateContent xmlns:mc="http://schemas.openxmlformats.org/markup-compatibility/2006">
          <mc:Choice Requires="x14">
            <control shapeId="1225" r:id="rId84" name="Option Button 201">
              <controlPr defaultSize="0" autoFill="0" autoLine="0" autoPict="0">
                <anchor moveWithCells="1">
                  <from>
                    <xdr:col>10</xdr:col>
                    <xdr:colOff>12700</xdr:colOff>
                    <xdr:row>168</xdr:row>
                    <xdr:rowOff>0</xdr:rowOff>
                  </from>
                  <to>
                    <xdr:col>11</xdr:col>
                    <xdr:colOff>12700</xdr:colOff>
                    <xdr:row>169</xdr:row>
                    <xdr:rowOff>12700</xdr:rowOff>
                  </to>
                </anchor>
              </controlPr>
            </control>
          </mc:Choice>
        </mc:AlternateContent>
        <mc:AlternateContent xmlns:mc="http://schemas.openxmlformats.org/markup-compatibility/2006">
          <mc:Choice Requires="x14">
            <control shapeId="1226" r:id="rId85" name="Option Button 202">
              <controlPr defaultSize="0" autoFill="0" autoLine="0" autoPict="0">
                <anchor moveWithCells="1">
                  <from>
                    <xdr:col>18</xdr:col>
                    <xdr:colOff>12700</xdr:colOff>
                    <xdr:row>168</xdr:row>
                    <xdr:rowOff>0</xdr:rowOff>
                  </from>
                  <to>
                    <xdr:col>19</xdr:col>
                    <xdr:colOff>12700</xdr:colOff>
                    <xdr:row>169</xdr:row>
                    <xdr:rowOff>12700</xdr:rowOff>
                  </to>
                </anchor>
              </controlPr>
            </control>
          </mc:Choice>
        </mc:AlternateContent>
        <mc:AlternateContent xmlns:mc="http://schemas.openxmlformats.org/markup-compatibility/2006">
          <mc:Choice Requires="x14">
            <control shapeId="1228" r:id="rId86" name="Check Box 204">
              <controlPr defaultSize="0" autoFill="0" autoLine="0" autoPict="0">
                <anchor moveWithCells="1">
                  <from>
                    <xdr:col>2</xdr:col>
                    <xdr:colOff>12700</xdr:colOff>
                    <xdr:row>174</xdr:row>
                    <xdr:rowOff>0</xdr:rowOff>
                  </from>
                  <to>
                    <xdr:col>3</xdr:col>
                    <xdr:colOff>12700</xdr:colOff>
                    <xdr:row>175</xdr:row>
                    <xdr:rowOff>38100</xdr:rowOff>
                  </to>
                </anchor>
              </controlPr>
            </control>
          </mc:Choice>
        </mc:AlternateContent>
        <mc:AlternateContent xmlns:mc="http://schemas.openxmlformats.org/markup-compatibility/2006">
          <mc:Choice Requires="x14">
            <control shapeId="1229" r:id="rId87" name="Check Box 205">
              <controlPr defaultSize="0" autoFill="0" autoLine="0" autoPict="0">
                <anchor moveWithCells="1">
                  <from>
                    <xdr:col>9</xdr:col>
                    <xdr:colOff>12700</xdr:colOff>
                    <xdr:row>174</xdr:row>
                    <xdr:rowOff>0</xdr:rowOff>
                  </from>
                  <to>
                    <xdr:col>10</xdr:col>
                    <xdr:colOff>12700</xdr:colOff>
                    <xdr:row>175</xdr:row>
                    <xdr:rowOff>38100</xdr:rowOff>
                  </to>
                </anchor>
              </controlPr>
            </control>
          </mc:Choice>
        </mc:AlternateContent>
        <mc:AlternateContent xmlns:mc="http://schemas.openxmlformats.org/markup-compatibility/2006">
          <mc:Choice Requires="x14">
            <control shapeId="1230" r:id="rId88" name="Check Box 206">
              <controlPr defaultSize="0" autoFill="0" autoLine="0" autoPict="0">
                <anchor moveWithCells="1">
                  <from>
                    <xdr:col>16</xdr:col>
                    <xdr:colOff>12700</xdr:colOff>
                    <xdr:row>174</xdr:row>
                    <xdr:rowOff>0</xdr:rowOff>
                  </from>
                  <to>
                    <xdr:col>17</xdr:col>
                    <xdr:colOff>12700</xdr:colOff>
                    <xdr:row>175</xdr:row>
                    <xdr:rowOff>38100</xdr:rowOff>
                  </to>
                </anchor>
              </controlPr>
            </control>
          </mc:Choice>
        </mc:AlternateContent>
        <mc:AlternateContent xmlns:mc="http://schemas.openxmlformats.org/markup-compatibility/2006">
          <mc:Choice Requires="x14">
            <control shapeId="1231" r:id="rId89" name="Check Box 207">
              <controlPr defaultSize="0" autoFill="0" autoLine="0" autoPict="0">
                <anchor moveWithCells="1">
                  <from>
                    <xdr:col>27</xdr:col>
                    <xdr:colOff>12700</xdr:colOff>
                    <xdr:row>174</xdr:row>
                    <xdr:rowOff>0</xdr:rowOff>
                  </from>
                  <to>
                    <xdr:col>28</xdr:col>
                    <xdr:colOff>12700</xdr:colOff>
                    <xdr:row>175</xdr:row>
                    <xdr:rowOff>38100</xdr:rowOff>
                  </to>
                </anchor>
              </controlPr>
            </control>
          </mc:Choice>
        </mc:AlternateContent>
        <mc:AlternateContent xmlns:mc="http://schemas.openxmlformats.org/markup-compatibility/2006">
          <mc:Choice Requires="x14">
            <control shapeId="1232" r:id="rId90" name="Check Box 208">
              <controlPr defaultSize="0" autoFill="0" autoLine="0" autoPict="0">
                <anchor moveWithCells="1">
                  <from>
                    <xdr:col>2</xdr:col>
                    <xdr:colOff>12700</xdr:colOff>
                    <xdr:row>175</xdr:row>
                    <xdr:rowOff>0</xdr:rowOff>
                  </from>
                  <to>
                    <xdr:col>3</xdr:col>
                    <xdr:colOff>12700</xdr:colOff>
                    <xdr:row>176</xdr:row>
                    <xdr:rowOff>38100</xdr:rowOff>
                  </to>
                </anchor>
              </controlPr>
            </control>
          </mc:Choice>
        </mc:AlternateContent>
        <mc:AlternateContent xmlns:mc="http://schemas.openxmlformats.org/markup-compatibility/2006">
          <mc:Choice Requires="x14">
            <control shapeId="1233" r:id="rId91" name="Check Box 209">
              <controlPr defaultSize="0" autoFill="0" autoLine="0" autoPict="0">
                <anchor moveWithCells="1">
                  <from>
                    <xdr:col>9</xdr:col>
                    <xdr:colOff>12700</xdr:colOff>
                    <xdr:row>175</xdr:row>
                    <xdr:rowOff>0</xdr:rowOff>
                  </from>
                  <to>
                    <xdr:col>10</xdr:col>
                    <xdr:colOff>12700</xdr:colOff>
                    <xdr:row>176</xdr:row>
                    <xdr:rowOff>38100</xdr:rowOff>
                  </to>
                </anchor>
              </controlPr>
            </control>
          </mc:Choice>
        </mc:AlternateContent>
        <mc:AlternateContent xmlns:mc="http://schemas.openxmlformats.org/markup-compatibility/2006">
          <mc:Choice Requires="x14">
            <control shapeId="1234" r:id="rId92" name="Check Box 210">
              <controlPr defaultSize="0" autoFill="0" autoLine="0" autoPict="0">
                <anchor moveWithCells="1">
                  <from>
                    <xdr:col>16</xdr:col>
                    <xdr:colOff>12700</xdr:colOff>
                    <xdr:row>175</xdr:row>
                    <xdr:rowOff>0</xdr:rowOff>
                  </from>
                  <to>
                    <xdr:col>17</xdr:col>
                    <xdr:colOff>12700</xdr:colOff>
                    <xdr:row>176</xdr:row>
                    <xdr:rowOff>38100</xdr:rowOff>
                  </to>
                </anchor>
              </controlPr>
            </control>
          </mc:Choice>
        </mc:AlternateContent>
        <mc:AlternateContent xmlns:mc="http://schemas.openxmlformats.org/markup-compatibility/2006">
          <mc:Choice Requires="x14">
            <control shapeId="1235" r:id="rId93" name="Check Box 211">
              <controlPr defaultSize="0" autoFill="0" autoLine="0" autoPict="0">
                <anchor moveWithCells="1">
                  <from>
                    <xdr:col>27</xdr:col>
                    <xdr:colOff>12700</xdr:colOff>
                    <xdr:row>175</xdr:row>
                    <xdr:rowOff>0</xdr:rowOff>
                  </from>
                  <to>
                    <xdr:col>28</xdr:col>
                    <xdr:colOff>12700</xdr:colOff>
                    <xdr:row>176</xdr:row>
                    <xdr:rowOff>38100</xdr:rowOff>
                  </to>
                </anchor>
              </controlPr>
            </control>
          </mc:Choice>
        </mc:AlternateContent>
        <mc:AlternateContent xmlns:mc="http://schemas.openxmlformats.org/markup-compatibility/2006">
          <mc:Choice Requires="x14">
            <control shapeId="1236" r:id="rId94" name="Check Box 212">
              <controlPr defaultSize="0" autoFill="0" autoLine="0" autoPict="0">
                <anchor moveWithCells="1">
                  <from>
                    <xdr:col>2</xdr:col>
                    <xdr:colOff>12700</xdr:colOff>
                    <xdr:row>176</xdr:row>
                    <xdr:rowOff>0</xdr:rowOff>
                  </from>
                  <to>
                    <xdr:col>3</xdr:col>
                    <xdr:colOff>12700</xdr:colOff>
                    <xdr:row>177</xdr:row>
                    <xdr:rowOff>38100</xdr:rowOff>
                  </to>
                </anchor>
              </controlPr>
            </control>
          </mc:Choice>
        </mc:AlternateContent>
        <mc:AlternateContent xmlns:mc="http://schemas.openxmlformats.org/markup-compatibility/2006">
          <mc:Choice Requires="x14">
            <control shapeId="1237" r:id="rId95" name="Check Box 213">
              <controlPr defaultSize="0" autoFill="0" autoLine="0" autoPict="0">
                <anchor moveWithCells="1">
                  <from>
                    <xdr:col>9</xdr:col>
                    <xdr:colOff>12700</xdr:colOff>
                    <xdr:row>176</xdr:row>
                    <xdr:rowOff>0</xdr:rowOff>
                  </from>
                  <to>
                    <xdr:col>10</xdr:col>
                    <xdr:colOff>12700</xdr:colOff>
                    <xdr:row>177</xdr:row>
                    <xdr:rowOff>38100</xdr:rowOff>
                  </to>
                </anchor>
              </controlPr>
            </control>
          </mc:Choice>
        </mc:AlternateContent>
        <mc:AlternateContent xmlns:mc="http://schemas.openxmlformats.org/markup-compatibility/2006">
          <mc:Choice Requires="x14">
            <control shapeId="1238" r:id="rId96" name="Check Box 214">
              <controlPr defaultSize="0" autoFill="0" autoLine="0" autoPict="0">
                <anchor moveWithCells="1">
                  <from>
                    <xdr:col>16</xdr:col>
                    <xdr:colOff>12700</xdr:colOff>
                    <xdr:row>176</xdr:row>
                    <xdr:rowOff>0</xdr:rowOff>
                  </from>
                  <to>
                    <xdr:col>17</xdr:col>
                    <xdr:colOff>12700</xdr:colOff>
                    <xdr:row>177</xdr:row>
                    <xdr:rowOff>38100</xdr:rowOff>
                  </to>
                </anchor>
              </controlPr>
            </control>
          </mc:Choice>
        </mc:AlternateContent>
        <mc:AlternateContent xmlns:mc="http://schemas.openxmlformats.org/markup-compatibility/2006">
          <mc:Choice Requires="x14">
            <control shapeId="1239" r:id="rId97" name="Check Box 215">
              <controlPr defaultSize="0" autoFill="0" autoLine="0" autoPict="0">
                <anchor moveWithCells="1">
                  <from>
                    <xdr:col>27</xdr:col>
                    <xdr:colOff>12700</xdr:colOff>
                    <xdr:row>176</xdr:row>
                    <xdr:rowOff>0</xdr:rowOff>
                  </from>
                  <to>
                    <xdr:col>28</xdr:col>
                    <xdr:colOff>12700</xdr:colOff>
                    <xdr:row>177</xdr:row>
                    <xdr:rowOff>38100</xdr:rowOff>
                  </to>
                </anchor>
              </controlPr>
            </control>
          </mc:Choice>
        </mc:AlternateContent>
        <mc:AlternateContent xmlns:mc="http://schemas.openxmlformats.org/markup-compatibility/2006">
          <mc:Choice Requires="x14">
            <control shapeId="1240" r:id="rId98" name="Check Box 216">
              <controlPr defaultSize="0" autoFill="0" autoLine="0" autoPict="0">
                <anchor moveWithCells="1">
                  <from>
                    <xdr:col>2</xdr:col>
                    <xdr:colOff>12700</xdr:colOff>
                    <xdr:row>177</xdr:row>
                    <xdr:rowOff>0</xdr:rowOff>
                  </from>
                  <to>
                    <xdr:col>3</xdr:col>
                    <xdr:colOff>12700</xdr:colOff>
                    <xdr:row>178</xdr:row>
                    <xdr:rowOff>38100</xdr:rowOff>
                  </to>
                </anchor>
              </controlPr>
            </control>
          </mc:Choice>
        </mc:AlternateContent>
        <mc:AlternateContent xmlns:mc="http://schemas.openxmlformats.org/markup-compatibility/2006">
          <mc:Choice Requires="x14">
            <control shapeId="1241" r:id="rId99" name="Check Box 217">
              <controlPr defaultSize="0" autoFill="0" autoLine="0" autoPict="0">
                <anchor moveWithCells="1">
                  <from>
                    <xdr:col>9</xdr:col>
                    <xdr:colOff>12700</xdr:colOff>
                    <xdr:row>177</xdr:row>
                    <xdr:rowOff>0</xdr:rowOff>
                  </from>
                  <to>
                    <xdr:col>10</xdr:col>
                    <xdr:colOff>12700</xdr:colOff>
                    <xdr:row>178</xdr:row>
                    <xdr:rowOff>38100</xdr:rowOff>
                  </to>
                </anchor>
              </controlPr>
            </control>
          </mc:Choice>
        </mc:AlternateContent>
        <mc:AlternateContent xmlns:mc="http://schemas.openxmlformats.org/markup-compatibility/2006">
          <mc:Choice Requires="x14">
            <control shapeId="1242" r:id="rId100" name="Check Box 218">
              <controlPr defaultSize="0" autoFill="0" autoLine="0" autoPict="0">
                <anchor moveWithCells="1">
                  <from>
                    <xdr:col>16</xdr:col>
                    <xdr:colOff>12700</xdr:colOff>
                    <xdr:row>177</xdr:row>
                    <xdr:rowOff>0</xdr:rowOff>
                  </from>
                  <to>
                    <xdr:col>17</xdr:col>
                    <xdr:colOff>12700</xdr:colOff>
                    <xdr:row>178</xdr:row>
                    <xdr:rowOff>38100</xdr:rowOff>
                  </to>
                </anchor>
              </controlPr>
            </control>
          </mc:Choice>
        </mc:AlternateContent>
        <mc:AlternateContent xmlns:mc="http://schemas.openxmlformats.org/markup-compatibility/2006">
          <mc:Choice Requires="x14">
            <control shapeId="1244" r:id="rId101" name="Check Box 220">
              <controlPr defaultSize="0" autoFill="0" autoLine="0" autoPict="0">
                <anchor moveWithCells="1">
                  <from>
                    <xdr:col>2</xdr:col>
                    <xdr:colOff>12700</xdr:colOff>
                    <xdr:row>178</xdr:row>
                    <xdr:rowOff>0</xdr:rowOff>
                  </from>
                  <to>
                    <xdr:col>3</xdr:col>
                    <xdr:colOff>12700</xdr:colOff>
                    <xdr:row>179</xdr:row>
                    <xdr:rowOff>38100</xdr:rowOff>
                  </to>
                </anchor>
              </controlPr>
            </control>
          </mc:Choice>
        </mc:AlternateContent>
        <mc:AlternateContent xmlns:mc="http://schemas.openxmlformats.org/markup-compatibility/2006">
          <mc:Choice Requires="x14">
            <control shapeId="1245" r:id="rId102" name="Check Box 221">
              <controlPr defaultSize="0" autoFill="0" autoLine="0" autoPict="0">
                <anchor moveWithCells="1">
                  <from>
                    <xdr:col>9</xdr:col>
                    <xdr:colOff>12700</xdr:colOff>
                    <xdr:row>178</xdr:row>
                    <xdr:rowOff>0</xdr:rowOff>
                  </from>
                  <to>
                    <xdr:col>10</xdr:col>
                    <xdr:colOff>12700</xdr:colOff>
                    <xdr:row>179</xdr:row>
                    <xdr:rowOff>38100</xdr:rowOff>
                  </to>
                </anchor>
              </controlPr>
            </control>
          </mc:Choice>
        </mc:AlternateContent>
        <mc:AlternateContent xmlns:mc="http://schemas.openxmlformats.org/markup-compatibility/2006">
          <mc:Choice Requires="x14">
            <control shapeId="1248" r:id="rId103" name="Option Button 224">
              <controlPr defaultSize="0" autoFill="0" autoLine="0" autoPict="0">
                <anchor moveWithCells="1">
                  <from>
                    <xdr:col>2</xdr:col>
                    <xdr:colOff>12700</xdr:colOff>
                    <xdr:row>185</xdr:row>
                    <xdr:rowOff>0</xdr:rowOff>
                  </from>
                  <to>
                    <xdr:col>3</xdr:col>
                    <xdr:colOff>0</xdr:colOff>
                    <xdr:row>186</xdr:row>
                    <xdr:rowOff>25400</xdr:rowOff>
                  </to>
                </anchor>
              </controlPr>
            </control>
          </mc:Choice>
        </mc:AlternateContent>
        <mc:AlternateContent xmlns:mc="http://schemas.openxmlformats.org/markup-compatibility/2006">
          <mc:Choice Requires="x14">
            <control shapeId="1249" r:id="rId104" name="Option Button 225">
              <controlPr defaultSize="0" autoFill="0" autoLine="0" autoPict="0">
                <anchor moveWithCells="1">
                  <from>
                    <xdr:col>2</xdr:col>
                    <xdr:colOff>12700</xdr:colOff>
                    <xdr:row>188</xdr:row>
                    <xdr:rowOff>0</xdr:rowOff>
                  </from>
                  <to>
                    <xdr:col>3</xdr:col>
                    <xdr:colOff>0</xdr:colOff>
                    <xdr:row>189</xdr:row>
                    <xdr:rowOff>25400</xdr:rowOff>
                  </to>
                </anchor>
              </controlPr>
            </control>
          </mc:Choice>
        </mc:AlternateContent>
        <mc:AlternateContent xmlns:mc="http://schemas.openxmlformats.org/markup-compatibility/2006">
          <mc:Choice Requires="x14">
            <control shapeId="1251" r:id="rId105" name="Check Box 227">
              <controlPr defaultSize="0" autoFill="0" autoLine="0" autoPict="0">
                <anchor moveWithCells="1">
                  <from>
                    <xdr:col>7</xdr:col>
                    <xdr:colOff>12700</xdr:colOff>
                    <xdr:row>186</xdr:row>
                    <xdr:rowOff>0</xdr:rowOff>
                  </from>
                  <to>
                    <xdr:col>8</xdr:col>
                    <xdr:colOff>12700</xdr:colOff>
                    <xdr:row>187</xdr:row>
                    <xdr:rowOff>38100</xdr:rowOff>
                  </to>
                </anchor>
              </controlPr>
            </control>
          </mc:Choice>
        </mc:AlternateContent>
        <mc:AlternateContent xmlns:mc="http://schemas.openxmlformats.org/markup-compatibility/2006">
          <mc:Choice Requires="x14">
            <control shapeId="1252" r:id="rId106" name="Check Box 228">
              <controlPr defaultSize="0" autoFill="0" autoLine="0" autoPict="0">
                <anchor moveWithCells="1">
                  <from>
                    <xdr:col>14</xdr:col>
                    <xdr:colOff>12700</xdr:colOff>
                    <xdr:row>186</xdr:row>
                    <xdr:rowOff>0</xdr:rowOff>
                  </from>
                  <to>
                    <xdr:col>15</xdr:col>
                    <xdr:colOff>12700</xdr:colOff>
                    <xdr:row>187</xdr:row>
                    <xdr:rowOff>38100</xdr:rowOff>
                  </to>
                </anchor>
              </controlPr>
            </control>
          </mc:Choice>
        </mc:AlternateContent>
        <mc:AlternateContent xmlns:mc="http://schemas.openxmlformats.org/markup-compatibility/2006">
          <mc:Choice Requires="x14">
            <control shapeId="1253" r:id="rId107" name="Check Box 229">
              <controlPr defaultSize="0" autoFill="0" autoLine="0" autoPict="0">
                <anchor moveWithCells="1">
                  <from>
                    <xdr:col>20</xdr:col>
                    <xdr:colOff>12700</xdr:colOff>
                    <xdr:row>186</xdr:row>
                    <xdr:rowOff>0</xdr:rowOff>
                  </from>
                  <to>
                    <xdr:col>21</xdr:col>
                    <xdr:colOff>12700</xdr:colOff>
                    <xdr:row>187</xdr:row>
                    <xdr:rowOff>38100</xdr:rowOff>
                  </to>
                </anchor>
              </controlPr>
            </control>
          </mc:Choice>
        </mc:AlternateContent>
        <mc:AlternateContent xmlns:mc="http://schemas.openxmlformats.org/markup-compatibility/2006">
          <mc:Choice Requires="x14">
            <control shapeId="1254" r:id="rId108" name="Check Box 230">
              <controlPr defaultSize="0" autoFill="0" autoLine="0" autoPict="0">
                <anchor moveWithCells="1">
                  <from>
                    <xdr:col>7</xdr:col>
                    <xdr:colOff>12700</xdr:colOff>
                    <xdr:row>187</xdr:row>
                    <xdr:rowOff>0</xdr:rowOff>
                  </from>
                  <to>
                    <xdr:col>8</xdr:col>
                    <xdr:colOff>12700</xdr:colOff>
                    <xdr:row>188</xdr:row>
                    <xdr:rowOff>38100</xdr:rowOff>
                  </to>
                </anchor>
              </controlPr>
            </control>
          </mc:Choice>
        </mc:AlternateContent>
        <mc:AlternateContent xmlns:mc="http://schemas.openxmlformats.org/markup-compatibility/2006">
          <mc:Choice Requires="x14">
            <control shapeId="1255" r:id="rId109" name="Check Box 231">
              <controlPr defaultSize="0" autoFill="0" autoLine="0" autoPict="0">
                <anchor moveWithCells="1">
                  <from>
                    <xdr:col>14</xdr:col>
                    <xdr:colOff>12700</xdr:colOff>
                    <xdr:row>187</xdr:row>
                    <xdr:rowOff>0</xdr:rowOff>
                  </from>
                  <to>
                    <xdr:col>15</xdr:col>
                    <xdr:colOff>12700</xdr:colOff>
                    <xdr:row>188</xdr:row>
                    <xdr:rowOff>38100</xdr:rowOff>
                  </to>
                </anchor>
              </controlPr>
            </control>
          </mc:Choice>
        </mc:AlternateContent>
        <mc:AlternateContent xmlns:mc="http://schemas.openxmlformats.org/markup-compatibility/2006">
          <mc:Choice Requires="x14">
            <control shapeId="1257" r:id="rId110" name="Option Button 233">
              <controlPr defaultSize="0" autoFill="0" autoLine="0" autoPict="0">
                <anchor moveWithCells="1">
                  <from>
                    <xdr:col>2</xdr:col>
                    <xdr:colOff>31750</xdr:colOff>
                    <xdr:row>193</xdr:row>
                    <xdr:rowOff>165100</xdr:rowOff>
                  </from>
                  <to>
                    <xdr:col>3</xdr:col>
                    <xdr:colOff>0</xdr:colOff>
                    <xdr:row>195</xdr:row>
                    <xdr:rowOff>12700</xdr:rowOff>
                  </to>
                </anchor>
              </controlPr>
            </control>
          </mc:Choice>
        </mc:AlternateContent>
        <mc:AlternateContent xmlns:mc="http://schemas.openxmlformats.org/markup-compatibility/2006">
          <mc:Choice Requires="x14">
            <control shapeId="1258" r:id="rId111" name="Option Button 234">
              <controlPr defaultSize="0" autoFill="0" autoLine="0" autoPict="0">
                <anchor moveWithCells="1">
                  <from>
                    <xdr:col>13</xdr:col>
                    <xdr:colOff>31750</xdr:colOff>
                    <xdr:row>193</xdr:row>
                    <xdr:rowOff>177800</xdr:rowOff>
                  </from>
                  <to>
                    <xdr:col>14</xdr:col>
                    <xdr:colOff>0</xdr:colOff>
                    <xdr:row>195</xdr:row>
                    <xdr:rowOff>25400</xdr:rowOff>
                  </to>
                </anchor>
              </controlPr>
            </control>
          </mc:Choice>
        </mc:AlternateContent>
        <mc:AlternateContent xmlns:mc="http://schemas.openxmlformats.org/markup-compatibility/2006">
          <mc:Choice Requires="x14">
            <control shapeId="1259" r:id="rId112" name="Option Button 235">
              <controlPr defaultSize="0" autoFill="0" autoLine="0" autoPict="0">
                <anchor moveWithCells="1">
                  <from>
                    <xdr:col>23</xdr:col>
                    <xdr:colOff>31750</xdr:colOff>
                    <xdr:row>193</xdr:row>
                    <xdr:rowOff>152400</xdr:rowOff>
                  </from>
                  <to>
                    <xdr:col>24</xdr:col>
                    <xdr:colOff>0</xdr:colOff>
                    <xdr:row>195</xdr:row>
                    <xdr:rowOff>0</xdr:rowOff>
                  </to>
                </anchor>
              </controlPr>
            </control>
          </mc:Choice>
        </mc:AlternateContent>
        <mc:AlternateContent xmlns:mc="http://schemas.openxmlformats.org/markup-compatibility/2006">
          <mc:Choice Requires="x14">
            <control shapeId="1260" r:id="rId113" name="Option Button 236">
              <controlPr defaultSize="0" autoFill="0" autoLine="0" autoPict="0">
                <anchor moveWithCells="1">
                  <from>
                    <xdr:col>2</xdr:col>
                    <xdr:colOff>31750</xdr:colOff>
                    <xdr:row>194</xdr:row>
                    <xdr:rowOff>165100</xdr:rowOff>
                  </from>
                  <to>
                    <xdr:col>3</xdr:col>
                    <xdr:colOff>0</xdr:colOff>
                    <xdr:row>196</xdr:row>
                    <xdr:rowOff>12700</xdr:rowOff>
                  </to>
                </anchor>
              </controlPr>
            </control>
          </mc:Choice>
        </mc:AlternateContent>
        <mc:AlternateContent xmlns:mc="http://schemas.openxmlformats.org/markup-compatibility/2006">
          <mc:Choice Requires="x14">
            <control shapeId="1261" r:id="rId114" name="Option Button 237">
              <controlPr defaultSize="0" autoFill="0" autoLine="0" autoPict="0">
                <anchor moveWithCells="1">
                  <from>
                    <xdr:col>13</xdr:col>
                    <xdr:colOff>31750</xdr:colOff>
                    <xdr:row>194</xdr:row>
                    <xdr:rowOff>165100</xdr:rowOff>
                  </from>
                  <to>
                    <xdr:col>14</xdr:col>
                    <xdr:colOff>0</xdr:colOff>
                    <xdr:row>196</xdr:row>
                    <xdr:rowOff>12700</xdr:rowOff>
                  </to>
                </anchor>
              </controlPr>
            </control>
          </mc:Choice>
        </mc:AlternateContent>
        <mc:AlternateContent xmlns:mc="http://schemas.openxmlformats.org/markup-compatibility/2006">
          <mc:Choice Requires="x14">
            <control shapeId="1262" r:id="rId115" name="Option Button 238">
              <controlPr defaultSize="0" autoFill="0" autoLine="0" autoPict="0">
                <anchor moveWithCells="1">
                  <from>
                    <xdr:col>23</xdr:col>
                    <xdr:colOff>31750</xdr:colOff>
                    <xdr:row>194</xdr:row>
                    <xdr:rowOff>152400</xdr:rowOff>
                  </from>
                  <to>
                    <xdr:col>24</xdr:col>
                    <xdr:colOff>0</xdr:colOff>
                    <xdr:row>196</xdr:row>
                    <xdr:rowOff>0</xdr:rowOff>
                  </to>
                </anchor>
              </controlPr>
            </control>
          </mc:Choice>
        </mc:AlternateContent>
        <mc:AlternateContent xmlns:mc="http://schemas.openxmlformats.org/markup-compatibility/2006">
          <mc:Choice Requires="x14">
            <control shapeId="1263" r:id="rId116" name="Option Button 239">
              <controlPr defaultSize="0" autoFill="0" autoLine="0" autoPict="0">
                <anchor moveWithCells="1">
                  <from>
                    <xdr:col>2</xdr:col>
                    <xdr:colOff>31750</xdr:colOff>
                    <xdr:row>195</xdr:row>
                    <xdr:rowOff>165100</xdr:rowOff>
                  </from>
                  <to>
                    <xdr:col>3</xdr:col>
                    <xdr:colOff>0</xdr:colOff>
                    <xdr:row>197</xdr:row>
                    <xdr:rowOff>12700</xdr:rowOff>
                  </to>
                </anchor>
              </controlPr>
            </control>
          </mc:Choice>
        </mc:AlternateContent>
        <mc:AlternateContent xmlns:mc="http://schemas.openxmlformats.org/markup-compatibility/2006">
          <mc:Choice Requires="x14">
            <control shapeId="1264" r:id="rId117" name="Option Button 240">
              <controlPr defaultSize="0" autoFill="0" autoLine="0" autoPict="0">
                <anchor moveWithCells="1">
                  <from>
                    <xdr:col>13</xdr:col>
                    <xdr:colOff>31750</xdr:colOff>
                    <xdr:row>195</xdr:row>
                    <xdr:rowOff>152400</xdr:rowOff>
                  </from>
                  <to>
                    <xdr:col>14</xdr:col>
                    <xdr:colOff>0</xdr:colOff>
                    <xdr:row>197</xdr:row>
                    <xdr:rowOff>0</xdr:rowOff>
                  </to>
                </anchor>
              </controlPr>
            </control>
          </mc:Choice>
        </mc:AlternateContent>
        <mc:AlternateContent xmlns:mc="http://schemas.openxmlformats.org/markup-compatibility/2006">
          <mc:Choice Requires="x14">
            <control shapeId="1265" r:id="rId118" name="Option Button 241">
              <controlPr defaultSize="0" autoFill="0" autoLine="0" autoPict="0">
                <anchor moveWithCells="1">
                  <from>
                    <xdr:col>23</xdr:col>
                    <xdr:colOff>31750</xdr:colOff>
                    <xdr:row>195</xdr:row>
                    <xdr:rowOff>152400</xdr:rowOff>
                  </from>
                  <to>
                    <xdr:col>24</xdr:col>
                    <xdr:colOff>0</xdr:colOff>
                    <xdr:row>197</xdr:row>
                    <xdr:rowOff>0</xdr:rowOff>
                  </to>
                </anchor>
              </controlPr>
            </control>
          </mc:Choice>
        </mc:AlternateContent>
        <mc:AlternateContent xmlns:mc="http://schemas.openxmlformats.org/markup-compatibility/2006">
          <mc:Choice Requires="x14">
            <control shapeId="1266" r:id="rId119" name="Option Button 242">
              <controlPr defaultSize="0" autoFill="0" autoLine="0" autoPict="0">
                <anchor moveWithCells="1">
                  <from>
                    <xdr:col>2</xdr:col>
                    <xdr:colOff>31750</xdr:colOff>
                    <xdr:row>196</xdr:row>
                    <xdr:rowOff>177800</xdr:rowOff>
                  </from>
                  <to>
                    <xdr:col>3</xdr:col>
                    <xdr:colOff>0</xdr:colOff>
                    <xdr:row>198</xdr:row>
                    <xdr:rowOff>25400</xdr:rowOff>
                  </to>
                </anchor>
              </controlPr>
            </control>
          </mc:Choice>
        </mc:AlternateContent>
        <mc:AlternateContent xmlns:mc="http://schemas.openxmlformats.org/markup-compatibility/2006">
          <mc:Choice Requires="x14">
            <control shapeId="1267" r:id="rId120" name="Option Button 243">
              <controlPr defaultSize="0" autoFill="0" autoLine="0" autoPict="0">
                <anchor moveWithCells="1">
                  <from>
                    <xdr:col>13</xdr:col>
                    <xdr:colOff>31750</xdr:colOff>
                    <xdr:row>196</xdr:row>
                    <xdr:rowOff>177800</xdr:rowOff>
                  </from>
                  <to>
                    <xdr:col>14</xdr:col>
                    <xdr:colOff>0</xdr:colOff>
                    <xdr:row>198</xdr:row>
                    <xdr:rowOff>25400</xdr:rowOff>
                  </to>
                </anchor>
              </controlPr>
            </control>
          </mc:Choice>
        </mc:AlternateContent>
        <mc:AlternateContent xmlns:mc="http://schemas.openxmlformats.org/markup-compatibility/2006">
          <mc:Choice Requires="x14">
            <control shapeId="1269" r:id="rId121" name="Option Button 245">
              <controlPr defaultSize="0" autoFill="0" autoLine="0" autoPict="0">
                <anchor moveWithCells="1">
                  <from>
                    <xdr:col>2</xdr:col>
                    <xdr:colOff>0</xdr:colOff>
                    <xdr:row>203</xdr:row>
                    <xdr:rowOff>165100</xdr:rowOff>
                  </from>
                  <to>
                    <xdr:col>2</xdr:col>
                    <xdr:colOff>228600</xdr:colOff>
                    <xdr:row>205</xdr:row>
                    <xdr:rowOff>12700</xdr:rowOff>
                  </to>
                </anchor>
              </controlPr>
            </control>
          </mc:Choice>
        </mc:AlternateContent>
        <mc:AlternateContent xmlns:mc="http://schemas.openxmlformats.org/markup-compatibility/2006">
          <mc:Choice Requires="x14">
            <control shapeId="1270" r:id="rId122" name="Option Button 246">
              <controlPr defaultSize="0" autoFill="0" autoLine="0" autoPict="0">
                <anchor moveWithCells="1">
                  <from>
                    <xdr:col>2</xdr:col>
                    <xdr:colOff>0</xdr:colOff>
                    <xdr:row>208</xdr:row>
                    <xdr:rowOff>146050</xdr:rowOff>
                  </from>
                  <to>
                    <xdr:col>2</xdr:col>
                    <xdr:colOff>228600</xdr:colOff>
                    <xdr:row>210</xdr:row>
                    <xdr:rowOff>0</xdr:rowOff>
                  </to>
                </anchor>
              </controlPr>
            </control>
          </mc:Choice>
        </mc:AlternateContent>
        <mc:AlternateContent xmlns:mc="http://schemas.openxmlformats.org/markup-compatibility/2006">
          <mc:Choice Requires="x14">
            <control shapeId="1272" r:id="rId123" name="Check Box 248">
              <controlPr defaultSize="0" autoFill="0" autoLine="0" autoPict="0">
                <anchor moveWithCells="1">
                  <from>
                    <xdr:col>7</xdr:col>
                    <xdr:colOff>12700</xdr:colOff>
                    <xdr:row>205</xdr:row>
                    <xdr:rowOff>0</xdr:rowOff>
                  </from>
                  <to>
                    <xdr:col>8</xdr:col>
                    <xdr:colOff>12700</xdr:colOff>
                    <xdr:row>206</xdr:row>
                    <xdr:rowOff>38100</xdr:rowOff>
                  </to>
                </anchor>
              </controlPr>
            </control>
          </mc:Choice>
        </mc:AlternateContent>
        <mc:AlternateContent xmlns:mc="http://schemas.openxmlformats.org/markup-compatibility/2006">
          <mc:Choice Requires="x14">
            <control shapeId="1273" r:id="rId124" name="Check Box 249">
              <controlPr defaultSize="0" autoFill="0" autoLine="0" autoPict="0">
                <anchor moveWithCells="1">
                  <from>
                    <xdr:col>14</xdr:col>
                    <xdr:colOff>12700</xdr:colOff>
                    <xdr:row>205</xdr:row>
                    <xdr:rowOff>0</xdr:rowOff>
                  </from>
                  <to>
                    <xdr:col>15</xdr:col>
                    <xdr:colOff>12700</xdr:colOff>
                    <xdr:row>206</xdr:row>
                    <xdr:rowOff>38100</xdr:rowOff>
                  </to>
                </anchor>
              </controlPr>
            </control>
          </mc:Choice>
        </mc:AlternateContent>
        <mc:AlternateContent xmlns:mc="http://schemas.openxmlformats.org/markup-compatibility/2006">
          <mc:Choice Requires="x14">
            <control shapeId="1274" r:id="rId125" name="Check Box 250">
              <controlPr defaultSize="0" autoFill="0" autoLine="0" autoPict="0">
                <anchor moveWithCells="1">
                  <from>
                    <xdr:col>21</xdr:col>
                    <xdr:colOff>12700</xdr:colOff>
                    <xdr:row>205</xdr:row>
                    <xdr:rowOff>0</xdr:rowOff>
                  </from>
                  <to>
                    <xdr:col>22</xdr:col>
                    <xdr:colOff>12700</xdr:colOff>
                    <xdr:row>206</xdr:row>
                    <xdr:rowOff>38100</xdr:rowOff>
                  </to>
                </anchor>
              </controlPr>
            </control>
          </mc:Choice>
        </mc:AlternateContent>
        <mc:AlternateContent xmlns:mc="http://schemas.openxmlformats.org/markup-compatibility/2006">
          <mc:Choice Requires="x14">
            <control shapeId="1275" r:id="rId126" name="Check Box 251">
              <controlPr defaultSize="0" autoFill="0" autoLine="0" autoPict="0">
                <anchor moveWithCells="1">
                  <from>
                    <xdr:col>28</xdr:col>
                    <xdr:colOff>12700</xdr:colOff>
                    <xdr:row>205</xdr:row>
                    <xdr:rowOff>0</xdr:rowOff>
                  </from>
                  <to>
                    <xdr:col>29</xdr:col>
                    <xdr:colOff>12700</xdr:colOff>
                    <xdr:row>206</xdr:row>
                    <xdr:rowOff>38100</xdr:rowOff>
                  </to>
                </anchor>
              </controlPr>
            </control>
          </mc:Choice>
        </mc:AlternateContent>
        <mc:AlternateContent xmlns:mc="http://schemas.openxmlformats.org/markup-compatibility/2006">
          <mc:Choice Requires="x14">
            <control shapeId="1277" r:id="rId127" name="Check Box 253">
              <controlPr defaultSize="0" autoFill="0" autoLine="0" autoPict="0">
                <anchor moveWithCells="1">
                  <from>
                    <xdr:col>7</xdr:col>
                    <xdr:colOff>12700</xdr:colOff>
                    <xdr:row>206</xdr:row>
                    <xdr:rowOff>0</xdr:rowOff>
                  </from>
                  <to>
                    <xdr:col>8</xdr:col>
                    <xdr:colOff>12700</xdr:colOff>
                    <xdr:row>207</xdr:row>
                    <xdr:rowOff>38100</xdr:rowOff>
                  </to>
                </anchor>
              </controlPr>
            </control>
          </mc:Choice>
        </mc:AlternateContent>
        <mc:AlternateContent xmlns:mc="http://schemas.openxmlformats.org/markup-compatibility/2006">
          <mc:Choice Requires="x14">
            <control shapeId="1278" r:id="rId128" name="Check Box 254">
              <controlPr defaultSize="0" autoFill="0" autoLine="0" autoPict="0">
                <anchor moveWithCells="1">
                  <from>
                    <xdr:col>14</xdr:col>
                    <xdr:colOff>12700</xdr:colOff>
                    <xdr:row>206</xdr:row>
                    <xdr:rowOff>0</xdr:rowOff>
                  </from>
                  <to>
                    <xdr:col>15</xdr:col>
                    <xdr:colOff>12700</xdr:colOff>
                    <xdr:row>207</xdr:row>
                    <xdr:rowOff>38100</xdr:rowOff>
                  </to>
                </anchor>
              </controlPr>
            </control>
          </mc:Choice>
        </mc:AlternateContent>
        <mc:AlternateContent xmlns:mc="http://schemas.openxmlformats.org/markup-compatibility/2006">
          <mc:Choice Requires="x14">
            <control shapeId="1279" r:id="rId129" name="Check Box 255">
              <controlPr defaultSize="0" autoFill="0" autoLine="0" autoPict="0">
                <anchor moveWithCells="1">
                  <from>
                    <xdr:col>22</xdr:col>
                    <xdr:colOff>0</xdr:colOff>
                    <xdr:row>206</xdr:row>
                    <xdr:rowOff>0</xdr:rowOff>
                  </from>
                  <to>
                    <xdr:col>23</xdr:col>
                    <xdr:colOff>0</xdr:colOff>
                    <xdr:row>207</xdr:row>
                    <xdr:rowOff>38100</xdr:rowOff>
                  </to>
                </anchor>
              </controlPr>
            </control>
          </mc:Choice>
        </mc:AlternateContent>
        <mc:AlternateContent xmlns:mc="http://schemas.openxmlformats.org/markup-compatibility/2006">
          <mc:Choice Requires="x14">
            <control shapeId="1281" r:id="rId130" name="Check Box 257">
              <controlPr defaultSize="0" autoFill="0" autoLine="0" autoPict="0">
                <anchor moveWithCells="1">
                  <from>
                    <xdr:col>7</xdr:col>
                    <xdr:colOff>12700</xdr:colOff>
                    <xdr:row>208</xdr:row>
                    <xdr:rowOff>0</xdr:rowOff>
                  </from>
                  <to>
                    <xdr:col>8</xdr:col>
                    <xdr:colOff>12700</xdr:colOff>
                    <xdr:row>209</xdr:row>
                    <xdr:rowOff>38100</xdr:rowOff>
                  </to>
                </anchor>
              </controlPr>
            </control>
          </mc:Choice>
        </mc:AlternateContent>
        <mc:AlternateContent xmlns:mc="http://schemas.openxmlformats.org/markup-compatibility/2006">
          <mc:Choice Requires="x14">
            <control shapeId="1282" r:id="rId131" name="Check Box 258">
              <controlPr defaultSize="0" autoFill="0" autoLine="0" autoPict="0">
                <anchor moveWithCells="1">
                  <from>
                    <xdr:col>12</xdr:col>
                    <xdr:colOff>12700</xdr:colOff>
                    <xdr:row>208</xdr:row>
                    <xdr:rowOff>0</xdr:rowOff>
                  </from>
                  <to>
                    <xdr:col>13</xdr:col>
                    <xdr:colOff>12700</xdr:colOff>
                    <xdr:row>209</xdr:row>
                    <xdr:rowOff>38100</xdr:rowOff>
                  </to>
                </anchor>
              </controlPr>
            </control>
          </mc:Choice>
        </mc:AlternateContent>
        <mc:AlternateContent xmlns:mc="http://schemas.openxmlformats.org/markup-compatibility/2006">
          <mc:Choice Requires="x14">
            <control shapeId="1283" r:id="rId132" name="Check Box 259">
              <controlPr defaultSize="0" autoFill="0" autoLine="0" autoPict="0">
                <anchor moveWithCells="1">
                  <from>
                    <xdr:col>17</xdr:col>
                    <xdr:colOff>12700</xdr:colOff>
                    <xdr:row>208</xdr:row>
                    <xdr:rowOff>0</xdr:rowOff>
                  </from>
                  <to>
                    <xdr:col>18</xdr:col>
                    <xdr:colOff>12700</xdr:colOff>
                    <xdr:row>209</xdr:row>
                    <xdr:rowOff>38100</xdr:rowOff>
                  </to>
                </anchor>
              </controlPr>
            </control>
          </mc:Choice>
        </mc:AlternateContent>
        <mc:AlternateContent xmlns:mc="http://schemas.openxmlformats.org/markup-compatibility/2006">
          <mc:Choice Requires="x14">
            <control shapeId="1284" r:id="rId133" name="Check Box 260">
              <controlPr defaultSize="0" autoFill="0" autoLine="0" autoPict="0">
                <anchor moveWithCells="1">
                  <from>
                    <xdr:col>22</xdr:col>
                    <xdr:colOff>12700</xdr:colOff>
                    <xdr:row>208</xdr:row>
                    <xdr:rowOff>0</xdr:rowOff>
                  </from>
                  <to>
                    <xdr:col>23</xdr:col>
                    <xdr:colOff>12700</xdr:colOff>
                    <xdr:row>209</xdr:row>
                    <xdr:rowOff>38100</xdr:rowOff>
                  </to>
                </anchor>
              </controlPr>
            </control>
          </mc:Choice>
        </mc:AlternateContent>
        <mc:AlternateContent xmlns:mc="http://schemas.openxmlformats.org/markup-compatibility/2006">
          <mc:Choice Requires="x14">
            <control shapeId="1285" r:id="rId134" name="Check Box 261">
              <controlPr defaultSize="0" autoFill="0" autoLine="0" autoPict="0">
                <anchor moveWithCells="1">
                  <from>
                    <xdr:col>27</xdr:col>
                    <xdr:colOff>12700</xdr:colOff>
                    <xdr:row>208</xdr:row>
                    <xdr:rowOff>0</xdr:rowOff>
                  </from>
                  <to>
                    <xdr:col>28</xdr:col>
                    <xdr:colOff>12700</xdr:colOff>
                    <xdr:row>209</xdr:row>
                    <xdr:rowOff>38100</xdr:rowOff>
                  </to>
                </anchor>
              </controlPr>
            </control>
          </mc:Choice>
        </mc:AlternateContent>
        <mc:AlternateContent xmlns:mc="http://schemas.openxmlformats.org/markup-compatibility/2006">
          <mc:Choice Requires="x14">
            <control shapeId="1287" r:id="rId135" name="Check Box 263">
              <controlPr defaultSize="0" autoFill="0" autoLine="0" autoPict="0">
                <anchor moveWithCells="1">
                  <from>
                    <xdr:col>2</xdr:col>
                    <xdr:colOff>12700</xdr:colOff>
                    <xdr:row>215</xdr:row>
                    <xdr:rowOff>0</xdr:rowOff>
                  </from>
                  <to>
                    <xdr:col>3</xdr:col>
                    <xdr:colOff>12700</xdr:colOff>
                    <xdr:row>216</xdr:row>
                    <xdr:rowOff>38100</xdr:rowOff>
                  </to>
                </anchor>
              </controlPr>
            </control>
          </mc:Choice>
        </mc:AlternateContent>
        <mc:AlternateContent xmlns:mc="http://schemas.openxmlformats.org/markup-compatibility/2006">
          <mc:Choice Requires="x14">
            <control shapeId="1288" r:id="rId136" name="Check Box 264">
              <controlPr defaultSize="0" autoFill="0" autoLine="0" autoPict="0">
                <anchor moveWithCells="1">
                  <from>
                    <xdr:col>8</xdr:col>
                    <xdr:colOff>12700</xdr:colOff>
                    <xdr:row>215</xdr:row>
                    <xdr:rowOff>0</xdr:rowOff>
                  </from>
                  <to>
                    <xdr:col>9</xdr:col>
                    <xdr:colOff>12700</xdr:colOff>
                    <xdr:row>216</xdr:row>
                    <xdr:rowOff>38100</xdr:rowOff>
                  </to>
                </anchor>
              </controlPr>
            </control>
          </mc:Choice>
        </mc:AlternateContent>
        <mc:AlternateContent xmlns:mc="http://schemas.openxmlformats.org/markup-compatibility/2006">
          <mc:Choice Requires="x14">
            <control shapeId="1289" r:id="rId137" name="Check Box 265">
              <controlPr defaultSize="0" autoFill="0" autoLine="0" autoPict="0">
                <anchor moveWithCells="1">
                  <from>
                    <xdr:col>14</xdr:col>
                    <xdr:colOff>12700</xdr:colOff>
                    <xdr:row>215</xdr:row>
                    <xdr:rowOff>0</xdr:rowOff>
                  </from>
                  <to>
                    <xdr:col>15</xdr:col>
                    <xdr:colOff>12700</xdr:colOff>
                    <xdr:row>216</xdr:row>
                    <xdr:rowOff>38100</xdr:rowOff>
                  </to>
                </anchor>
              </controlPr>
            </control>
          </mc:Choice>
        </mc:AlternateContent>
        <mc:AlternateContent xmlns:mc="http://schemas.openxmlformats.org/markup-compatibility/2006">
          <mc:Choice Requires="x14">
            <control shapeId="1290" r:id="rId138" name="Check Box 266">
              <controlPr defaultSize="0" autoFill="0" autoLine="0" autoPict="0">
                <anchor moveWithCells="1">
                  <from>
                    <xdr:col>20</xdr:col>
                    <xdr:colOff>12700</xdr:colOff>
                    <xdr:row>215</xdr:row>
                    <xdr:rowOff>0</xdr:rowOff>
                  </from>
                  <to>
                    <xdr:col>21</xdr:col>
                    <xdr:colOff>12700</xdr:colOff>
                    <xdr:row>216</xdr:row>
                    <xdr:rowOff>38100</xdr:rowOff>
                  </to>
                </anchor>
              </controlPr>
            </control>
          </mc:Choice>
        </mc:AlternateContent>
        <mc:AlternateContent xmlns:mc="http://schemas.openxmlformats.org/markup-compatibility/2006">
          <mc:Choice Requires="x14">
            <control shapeId="1291" r:id="rId139" name="Check Box 267">
              <controlPr defaultSize="0" autoFill="0" autoLine="0" autoPict="0">
                <anchor moveWithCells="1">
                  <from>
                    <xdr:col>25</xdr:col>
                    <xdr:colOff>12700</xdr:colOff>
                    <xdr:row>215</xdr:row>
                    <xdr:rowOff>0</xdr:rowOff>
                  </from>
                  <to>
                    <xdr:col>26</xdr:col>
                    <xdr:colOff>12700</xdr:colOff>
                    <xdr:row>216</xdr:row>
                    <xdr:rowOff>38100</xdr:rowOff>
                  </to>
                </anchor>
              </controlPr>
            </control>
          </mc:Choice>
        </mc:AlternateContent>
        <mc:AlternateContent xmlns:mc="http://schemas.openxmlformats.org/markup-compatibility/2006">
          <mc:Choice Requires="x14">
            <control shapeId="1293" r:id="rId140" name="Check Box 269">
              <controlPr defaultSize="0" autoFill="0" autoLine="0" autoPict="0">
                <anchor moveWithCells="1">
                  <from>
                    <xdr:col>1</xdr:col>
                    <xdr:colOff>12700</xdr:colOff>
                    <xdr:row>222</xdr:row>
                    <xdr:rowOff>0</xdr:rowOff>
                  </from>
                  <to>
                    <xdr:col>2</xdr:col>
                    <xdr:colOff>12700</xdr:colOff>
                    <xdr:row>223</xdr:row>
                    <xdr:rowOff>38100</xdr:rowOff>
                  </to>
                </anchor>
              </controlPr>
            </control>
          </mc:Choice>
        </mc:AlternateContent>
        <mc:AlternateContent xmlns:mc="http://schemas.openxmlformats.org/markup-compatibility/2006">
          <mc:Choice Requires="x14">
            <control shapeId="1294" r:id="rId141" name="Check Box 270">
              <controlPr defaultSize="0" autoFill="0" autoLine="0" autoPict="0">
                <anchor moveWithCells="1">
                  <from>
                    <xdr:col>1</xdr:col>
                    <xdr:colOff>12700</xdr:colOff>
                    <xdr:row>223</xdr:row>
                    <xdr:rowOff>0</xdr:rowOff>
                  </from>
                  <to>
                    <xdr:col>2</xdr:col>
                    <xdr:colOff>12700</xdr:colOff>
                    <xdr:row>224</xdr:row>
                    <xdr:rowOff>38100</xdr:rowOff>
                  </to>
                </anchor>
              </controlPr>
            </control>
          </mc:Choice>
        </mc:AlternateContent>
        <mc:AlternateContent xmlns:mc="http://schemas.openxmlformats.org/markup-compatibility/2006">
          <mc:Choice Requires="x14">
            <control shapeId="1295" r:id="rId142" name="Check Box 271">
              <controlPr defaultSize="0" autoFill="0" autoLine="0" autoPict="0">
                <anchor moveWithCells="1">
                  <from>
                    <xdr:col>1</xdr:col>
                    <xdr:colOff>12700</xdr:colOff>
                    <xdr:row>224</xdr:row>
                    <xdr:rowOff>0</xdr:rowOff>
                  </from>
                  <to>
                    <xdr:col>2</xdr:col>
                    <xdr:colOff>12700</xdr:colOff>
                    <xdr:row>225</xdr:row>
                    <xdr:rowOff>38100</xdr:rowOff>
                  </to>
                </anchor>
              </controlPr>
            </control>
          </mc:Choice>
        </mc:AlternateContent>
        <mc:AlternateContent xmlns:mc="http://schemas.openxmlformats.org/markup-compatibility/2006">
          <mc:Choice Requires="x14">
            <control shapeId="1296" r:id="rId143" name="Check Box 272">
              <controlPr defaultSize="0" autoFill="0" autoLine="0" autoPict="0">
                <anchor moveWithCells="1">
                  <from>
                    <xdr:col>1</xdr:col>
                    <xdr:colOff>12700</xdr:colOff>
                    <xdr:row>225</xdr:row>
                    <xdr:rowOff>0</xdr:rowOff>
                  </from>
                  <to>
                    <xdr:col>2</xdr:col>
                    <xdr:colOff>12700</xdr:colOff>
                    <xdr:row>226</xdr:row>
                    <xdr:rowOff>38100</xdr:rowOff>
                  </to>
                </anchor>
              </controlPr>
            </control>
          </mc:Choice>
        </mc:AlternateContent>
        <mc:AlternateContent xmlns:mc="http://schemas.openxmlformats.org/markup-compatibility/2006">
          <mc:Choice Requires="x14">
            <control shapeId="1297" r:id="rId144" name="Check Box 273">
              <controlPr defaultSize="0" autoFill="0" autoLine="0" autoPict="0">
                <anchor moveWithCells="1">
                  <from>
                    <xdr:col>1</xdr:col>
                    <xdr:colOff>12700</xdr:colOff>
                    <xdr:row>226</xdr:row>
                    <xdr:rowOff>0</xdr:rowOff>
                  </from>
                  <to>
                    <xdr:col>2</xdr:col>
                    <xdr:colOff>12700</xdr:colOff>
                    <xdr:row>227</xdr:row>
                    <xdr:rowOff>38100</xdr:rowOff>
                  </to>
                </anchor>
              </controlPr>
            </control>
          </mc:Choice>
        </mc:AlternateContent>
        <mc:AlternateContent xmlns:mc="http://schemas.openxmlformats.org/markup-compatibility/2006">
          <mc:Choice Requires="x14">
            <control shapeId="1298" r:id="rId145" name="Check Box 274">
              <controlPr defaultSize="0" autoFill="0" autoLine="0" autoPict="0">
                <anchor moveWithCells="1">
                  <from>
                    <xdr:col>1</xdr:col>
                    <xdr:colOff>12700</xdr:colOff>
                    <xdr:row>227</xdr:row>
                    <xdr:rowOff>0</xdr:rowOff>
                  </from>
                  <to>
                    <xdr:col>2</xdr:col>
                    <xdr:colOff>12700</xdr:colOff>
                    <xdr:row>228</xdr:row>
                    <xdr:rowOff>38100</xdr:rowOff>
                  </to>
                </anchor>
              </controlPr>
            </control>
          </mc:Choice>
        </mc:AlternateContent>
        <mc:AlternateContent xmlns:mc="http://schemas.openxmlformats.org/markup-compatibility/2006">
          <mc:Choice Requires="x14">
            <control shapeId="1299" r:id="rId146" name="Check Box 275">
              <controlPr defaultSize="0" autoFill="0" autoLine="0" autoPict="0">
                <anchor moveWithCells="1">
                  <from>
                    <xdr:col>1</xdr:col>
                    <xdr:colOff>12700</xdr:colOff>
                    <xdr:row>228</xdr:row>
                    <xdr:rowOff>0</xdr:rowOff>
                  </from>
                  <to>
                    <xdr:col>2</xdr:col>
                    <xdr:colOff>12700</xdr:colOff>
                    <xdr:row>229</xdr:row>
                    <xdr:rowOff>38100</xdr:rowOff>
                  </to>
                </anchor>
              </controlPr>
            </control>
          </mc:Choice>
        </mc:AlternateContent>
        <mc:AlternateContent xmlns:mc="http://schemas.openxmlformats.org/markup-compatibility/2006">
          <mc:Choice Requires="x14">
            <control shapeId="1300" r:id="rId147" name="Check Box 276">
              <controlPr defaultSize="0" autoFill="0" autoLine="0" autoPict="0">
                <anchor moveWithCells="1">
                  <from>
                    <xdr:col>1</xdr:col>
                    <xdr:colOff>12700</xdr:colOff>
                    <xdr:row>229</xdr:row>
                    <xdr:rowOff>0</xdr:rowOff>
                  </from>
                  <to>
                    <xdr:col>2</xdr:col>
                    <xdr:colOff>12700</xdr:colOff>
                    <xdr:row>230</xdr:row>
                    <xdr:rowOff>38100</xdr:rowOff>
                  </to>
                </anchor>
              </controlPr>
            </control>
          </mc:Choice>
        </mc:AlternateContent>
        <mc:AlternateContent xmlns:mc="http://schemas.openxmlformats.org/markup-compatibility/2006">
          <mc:Choice Requires="x14">
            <control shapeId="1301" r:id="rId148" name="Check Box 277">
              <controlPr defaultSize="0" autoFill="0" autoLine="0" autoPict="0">
                <anchor moveWithCells="1">
                  <from>
                    <xdr:col>1</xdr:col>
                    <xdr:colOff>12700</xdr:colOff>
                    <xdr:row>230</xdr:row>
                    <xdr:rowOff>0</xdr:rowOff>
                  </from>
                  <to>
                    <xdr:col>2</xdr:col>
                    <xdr:colOff>12700</xdr:colOff>
                    <xdr:row>231</xdr:row>
                    <xdr:rowOff>38100</xdr:rowOff>
                  </to>
                </anchor>
              </controlPr>
            </control>
          </mc:Choice>
        </mc:AlternateContent>
        <mc:AlternateContent xmlns:mc="http://schemas.openxmlformats.org/markup-compatibility/2006">
          <mc:Choice Requires="x14">
            <control shapeId="1302" r:id="rId149" name="Check Box 278">
              <controlPr defaultSize="0" autoFill="0" autoLine="0" autoPict="0">
                <anchor moveWithCells="1">
                  <from>
                    <xdr:col>1</xdr:col>
                    <xdr:colOff>12700</xdr:colOff>
                    <xdr:row>231</xdr:row>
                    <xdr:rowOff>0</xdr:rowOff>
                  </from>
                  <to>
                    <xdr:col>2</xdr:col>
                    <xdr:colOff>12700</xdr:colOff>
                    <xdr:row>232</xdr:row>
                    <xdr:rowOff>38100</xdr:rowOff>
                  </to>
                </anchor>
              </controlPr>
            </control>
          </mc:Choice>
        </mc:AlternateContent>
        <mc:AlternateContent xmlns:mc="http://schemas.openxmlformats.org/markup-compatibility/2006">
          <mc:Choice Requires="x14">
            <control shapeId="1303" r:id="rId150" name="Check Box 279">
              <controlPr defaultSize="0" autoFill="0" autoLine="0" autoPict="0">
                <anchor moveWithCells="1">
                  <from>
                    <xdr:col>1</xdr:col>
                    <xdr:colOff>12700</xdr:colOff>
                    <xdr:row>233</xdr:row>
                    <xdr:rowOff>0</xdr:rowOff>
                  </from>
                  <to>
                    <xdr:col>2</xdr:col>
                    <xdr:colOff>12700</xdr:colOff>
                    <xdr:row>234</xdr:row>
                    <xdr:rowOff>38100</xdr:rowOff>
                  </to>
                </anchor>
              </controlPr>
            </control>
          </mc:Choice>
        </mc:AlternateContent>
        <mc:AlternateContent xmlns:mc="http://schemas.openxmlformats.org/markup-compatibility/2006">
          <mc:Choice Requires="x14">
            <control shapeId="1305" r:id="rId151" name="Option Button 281">
              <controlPr defaultSize="0" autoFill="0" autoLine="0" autoPict="0">
                <anchor moveWithCells="1">
                  <from>
                    <xdr:col>1</xdr:col>
                    <xdr:colOff>241300</xdr:colOff>
                    <xdr:row>240</xdr:row>
                    <xdr:rowOff>25400</xdr:rowOff>
                  </from>
                  <to>
                    <xdr:col>3</xdr:col>
                    <xdr:colOff>12700</xdr:colOff>
                    <xdr:row>241</xdr:row>
                    <xdr:rowOff>31750</xdr:rowOff>
                  </to>
                </anchor>
              </controlPr>
            </control>
          </mc:Choice>
        </mc:AlternateContent>
        <mc:AlternateContent xmlns:mc="http://schemas.openxmlformats.org/markup-compatibility/2006">
          <mc:Choice Requires="x14">
            <control shapeId="1306" r:id="rId152" name="Option Button 282">
              <controlPr defaultSize="0" autoFill="0" autoLine="0" autoPict="0">
                <anchor moveWithCells="1">
                  <from>
                    <xdr:col>8</xdr:col>
                    <xdr:colOff>0</xdr:colOff>
                    <xdr:row>240</xdr:row>
                    <xdr:rowOff>0</xdr:rowOff>
                  </from>
                  <to>
                    <xdr:col>9</xdr:col>
                    <xdr:colOff>12700</xdr:colOff>
                    <xdr:row>241</xdr:row>
                    <xdr:rowOff>12700</xdr:rowOff>
                  </to>
                </anchor>
              </controlPr>
            </control>
          </mc:Choice>
        </mc:AlternateContent>
        <mc:AlternateContent xmlns:mc="http://schemas.openxmlformats.org/markup-compatibility/2006">
          <mc:Choice Requires="x14">
            <control shapeId="1307" r:id="rId153" name="Option Button 283">
              <controlPr defaultSize="0" autoFill="0" autoLine="0" autoPict="0">
                <anchor moveWithCells="1">
                  <from>
                    <xdr:col>14</xdr:col>
                    <xdr:colOff>0</xdr:colOff>
                    <xdr:row>240</xdr:row>
                    <xdr:rowOff>0</xdr:rowOff>
                  </from>
                  <to>
                    <xdr:col>15</xdr:col>
                    <xdr:colOff>12700</xdr:colOff>
                    <xdr:row>241</xdr:row>
                    <xdr:rowOff>12700</xdr:rowOff>
                  </to>
                </anchor>
              </controlPr>
            </control>
          </mc:Choice>
        </mc:AlternateContent>
        <mc:AlternateContent xmlns:mc="http://schemas.openxmlformats.org/markup-compatibility/2006">
          <mc:Choice Requires="x14">
            <control shapeId="1308" r:id="rId154" name="Option Button 284">
              <controlPr defaultSize="0" autoFill="0" autoLine="0" autoPict="0">
                <anchor moveWithCells="1">
                  <from>
                    <xdr:col>20</xdr:col>
                    <xdr:colOff>0</xdr:colOff>
                    <xdr:row>240</xdr:row>
                    <xdr:rowOff>0</xdr:rowOff>
                  </from>
                  <to>
                    <xdr:col>21</xdr:col>
                    <xdr:colOff>12700</xdr:colOff>
                    <xdr:row>241</xdr:row>
                    <xdr:rowOff>12700</xdr:rowOff>
                  </to>
                </anchor>
              </controlPr>
            </control>
          </mc:Choice>
        </mc:AlternateContent>
        <mc:AlternateContent xmlns:mc="http://schemas.openxmlformats.org/markup-compatibility/2006">
          <mc:Choice Requires="x14">
            <control shapeId="1309" r:id="rId155" name="Option Button 285">
              <controlPr defaultSize="0" autoFill="0" autoLine="0" autoPict="0">
                <anchor moveWithCells="1">
                  <from>
                    <xdr:col>2</xdr:col>
                    <xdr:colOff>0</xdr:colOff>
                    <xdr:row>241</xdr:row>
                    <xdr:rowOff>0</xdr:rowOff>
                  </from>
                  <to>
                    <xdr:col>3</xdr:col>
                    <xdr:colOff>12700</xdr:colOff>
                    <xdr:row>242</xdr:row>
                    <xdr:rowOff>12700</xdr:rowOff>
                  </to>
                </anchor>
              </controlPr>
            </control>
          </mc:Choice>
        </mc:AlternateContent>
        <mc:AlternateContent xmlns:mc="http://schemas.openxmlformats.org/markup-compatibility/2006">
          <mc:Choice Requires="x14">
            <control shapeId="1310" r:id="rId156" name="Option Button 286">
              <controlPr defaultSize="0" autoFill="0" autoLine="0" autoPict="0">
                <anchor moveWithCells="1">
                  <from>
                    <xdr:col>8</xdr:col>
                    <xdr:colOff>0</xdr:colOff>
                    <xdr:row>240</xdr:row>
                    <xdr:rowOff>165100</xdr:rowOff>
                  </from>
                  <to>
                    <xdr:col>9</xdr:col>
                    <xdr:colOff>12700</xdr:colOff>
                    <xdr:row>242</xdr:row>
                    <xdr:rowOff>0</xdr:rowOff>
                  </to>
                </anchor>
              </controlPr>
            </control>
          </mc:Choice>
        </mc:AlternateContent>
        <mc:AlternateContent xmlns:mc="http://schemas.openxmlformats.org/markup-compatibility/2006">
          <mc:Choice Requires="x14">
            <control shapeId="1312" r:id="rId157" name="Option Button 288">
              <controlPr defaultSize="0" autoFill="0" autoLine="0" autoPict="0">
                <anchor moveWithCells="1">
                  <from>
                    <xdr:col>2</xdr:col>
                    <xdr:colOff>25400</xdr:colOff>
                    <xdr:row>257</xdr:row>
                    <xdr:rowOff>165100</xdr:rowOff>
                  </from>
                  <to>
                    <xdr:col>3</xdr:col>
                    <xdr:colOff>25400</xdr:colOff>
                    <xdr:row>258</xdr:row>
                    <xdr:rowOff>152400</xdr:rowOff>
                  </to>
                </anchor>
              </controlPr>
            </control>
          </mc:Choice>
        </mc:AlternateContent>
        <mc:AlternateContent xmlns:mc="http://schemas.openxmlformats.org/markup-compatibility/2006">
          <mc:Choice Requires="x14">
            <control shapeId="1313" r:id="rId158" name="Option Button 289">
              <controlPr defaultSize="0" autoFill="0" autoLine="0" autoPict="0">
                <anchor moveWithCells="1">
                  <from>
                    <xdr:col>8</xdr:col>
                    <xdr:colOff>0</xdr:colOff>
                    <xdr:row>258</xdr:row>
                    <xdr:rowOff>12700</xdr:rowOff>
                  </from>
                  <to>
                    <xdr:col>9</xdr:col>
                    <xdr:colOff>0</xdr:colOff>
                    <xdr:row>259</xdr:row>
                    <xdr:rowOff>0</xdr:rowOff>
                  </to>
                </anchor>
              </controlPr>
            </control>
          </mc:Choice>
        </mc:AlternateContent>
        <mc:AlternateContent xmlns:mc="http://schemas.openxmlformats.org/markup-compatibility/2006">
          <mc:Choice Requires="x14">
            <control shapeId="1314" r:id="rId159" name="Option Button 290">
              <controlPr defaultSize="0" autoFill="0" autoLine="0" autoPict="0">
                <anchor moveWithCells="1">
                  <from>
                    <xdr:col>13</xdr:col>
                    <xdr:colOff>228600</xdr:colOff>
                    <xdr:row>258</xdr:row>
                    <xdr:rowOff>12700</xdr:rowOff>
                  </from>
                  <to>
                    <xdr:col>14</xdr:col>
                    <xdr:colOff>228600</xdr:colOff>
                    <xdr:row>259</xdr:row>
                    <xdr:rowOff>0</xdr:rowOff>
                  </to>
                </anchor>
              </controlPr>
            </control>
          </mc:Choice>
        </mc:AlternateContent>
        <mc:AlternateContent xmlns:mc="http://schemas.openxmlformats.org/markup-compatibility/2006">
          <mc:Choice Requires="x14">
            <control shapeId="1315" r:id="rId160" name="Option Button 291">
              <controlPr defaultSize="0" autoFill="0" autoLine="0" autoPict="0">
                <anchor moveWithCells="1">
                  <from>
                    <xdr:col>19</xdr:col>
                    <xdr:colOff>0</xdr:colOff>
                    <xdr:row>258</xdr:row>
                    <xdr:rowOff>0</xdr:rowOff>
                  </from>
                  <to>
                    <xdr:col>20</xdr:col>
                    <xdr:colOff>0</xdr:colOff>
                    <xdr:row>259</xdr:row>
                    <xdr:rowOff>0</xdr:rowOff>
                  </to>
                </anchor>
              </controlPr>
            </control>
          </mc:Choice>
        </mc:AlternateContent>
        <mc:AlternateContent xmlns:mc="http://schemas.openxmlformats.org/markup-compatibility/2006">
          <mc:Choice Requires="x14">
            <control shapeId="1317" r:id="rId161" name="Option Button 293">
              <controlPr defaultSize="0" autoFill="0" autoLine="0" autoPict="0">
                <anchor moveWithCells="1">
                  <from>
                    <xdr:col>2</xdr:col>
                    <xdr:colOff>12700</xdr:colOff>
                    <xdr:row>294</xdr:row>
                    <xdr:rowOff>177800</xdr:rowOff>
                  </from>
                  <to>
                    <xdr:col>3</xdr:col>
                    <xdr:colOff>12700</xdr:colOff>
                    <xdr:row>296</xdr:row>
                    <xdr:rowOff>0</xdr:rowOff>
                  </to>
                </anchor>
              </controlPr>
            </control>
          </mc:Choice>
        </mc:AlternateContent>
        <mc:AlternateContent xmlns:mc="http://schemas.openxmlformats.org/markup-compatibility/2006">
          <mc:Choice Requires="x14">
            <control shapeId="1319" r:id="rId162" name="Option Button 295">
              <controlPr defaultSize="0" autoFill="0" autoLine="0" autoPict="0">
                <anchor moveWithCells="1">
                  <from>
                    <xdr:col>2</xdr:col>
                    <xdr:colOff>12700</xdr:colOff>
                    <xdr:row>295</xdr:row>
                    <xdr:rowOff>177800</xdr:rowOff>
                  </from>
                  <to>
                    <xdr:col>3</xdr:col>
                    <xdr:colOff>12700</xdr:colOff>
                    <xdr:row>297</xdr:row>
                    <xdr:rowOff>0</xdr:rowOff>
                  </to>
                </anchor>
              </controlPr>
            </control>
          </mc:Choice>
        </mc:AlternateContent>
        <mc:AlternateContent xmlns:mc="http://schemas.openxmlformats.org/markup-compatibility/2006">
          <mc:Choice Requires="x14">
            <control shapeId="1320" r:id="rId163" name="Option Button 296">
              <controlPr defaultSize="0" autoFill="0" autoLine="0" autoPict="0">
                <anchor moveWithCells="1">
                  <from>
                    <xdr:col>2</xdr:col>
                    <xdr:colOff>12700</xdr:colOff>
                    <xdr:row>296</xdr:row>
                    <xdr:rowOff>177800</xdr:rowOff>
                  </from>
                  <to>
                    <xdr:col>3</xdr:col>
                    <xdr:colOff>12700</xdr:colOff>
                    <xdr:row>298</xdr:row>
                    <xdr:rowOff>0</xdr:rowOff>
                  </to>
                </anchor>
              </controlPr>
            </control>
          </mc:Choice>
        </mc:AlternateContent>
        <mc:AlternateContent xmlns:mc="http://schemas.openxmlformats.org/markup-compatibility/2006">
          <mc:Choice Requires="x14">
            <control shapeId="1322" r:id="rId164" name="Option Button 298">
              <controlPr defaultSize="0" autoFill="0" autoLine="0" autoPict="0">
                <anchor moveWithCells="1">
                  <from>
                    <xdr:col>1</xdr:col>
                    <xdr:colOff>38100</xdr:colOff>
                    <xdr:row>303</xdr:row>
                    <xdr:rowOff>165100</xdr:rowOff>
                  </from>
                  <to>
                    <xdr:col>2</xdr:col>
                    <xdr:colOff>25400</xdr:colOff>
                    <xdr:row>305</xdr:row>
                    <xdr:rowOff>0</xdr:rowOff>
                  </to>
                </anchor>
              </controlPr>
            </control>
          </mc:Choice>
        </mc:AlternateContent>
        <mc:AlternateContent xmlns:mc="http://schemas.openxmlformats.org/markup-compatibility/2006">
          <mc:Choice Requires="x14">
            <control shapeId="1323" r:id="rId165" name="Option Button 299">
              <controlPr defaultSize="0" autoFill="0" autoLine="0" autoPict="0">
                <anchor moveWithCells="1">
                  <from>
                    <xdr:col>1</xdr:col>
                    <xdr:colOff>12700</xdr:colOff>
                    <xdr:row>309</xdr:row>
                    <xdr:rowOff>0</xdr:rowOff>
                  </from>
                  <to>
                    <xdr:col>1</xdr:col>
                    <xdr:colOff>228600</xdr:colOff>
                    <xdr:row>310</xdr:row>
                    <xdr:rowOff>25400</xdr:rowOff>
                  </to>
                </anchor>
              </controlPr>
            </control>
          </mc:Choice>
        </mc:AlternateContent>
        <mc:AlternateContent xmlns:mc="http://schemas.openxmlformats.org/markup-compatibility/2006">
          <mc:Choice Requires="x14">
            <control shapeId="1325" r:id="rId166" name="Check Box 301">
              <controlPr defaultSize="0" autoFill="0" autoLine="0" autoPict="0">
                <anchor moveWithCells="1">
                  <from>
                    <xdr:col>15</xdr:col>
                    <xdr:colOff>12700</xdr:colOff>
                    <xdr:row>305</xdr:row>
                    <xdr:rowOff>0</xdr:rowOff>
                  </from>
                  <to>
                    <xdr:col>16</xdr:col>
                    <xdr:colOff>12700</xdr:colOff>
                    <xdr:row>306</xdr:row>
                    <xdr:rowOff>38100</xdr:rowOff>
                  </to>
                </anchor>
              </controlPr>
            </control>
          </mc:Choice>
        </mc:AlternateContent>
        <mc:AlternateContent xmlns:mc="http://schemas.openxmlformats.org/markup-compatibility/2006">
          <mc:Choice Requires="x14">
            <control shapeId="1326" r:id="rId167" name="Check Box 302">
              <controlPr defaultSize="0" autoFill="0" autoLine="0" autoPict="0">
                <anchor moveWithCells="1">
                  <from>
                    <xdr:col>20</xdr:col>
                    <xdr:colOff>12700</xdr:colOff>
                    <xdr:row>305</xdr:row>
                    <xdr:rowOff>0</xdr:rowOff>
                  </from>
                  <to>
                    <xdr:col>21</xdr:col>
                    <xdr:colOff>12700</xdr:colOff>
                    <xdr:row>306</xdr:row>
                    <xdr:rowOff>38100</xdr:rowOff>
                  </to>
                </anchor>
              </controlPr>
            </control>
          </mc:Choice>
        </mc:AlternateContent>
        <mc:AlternateContent xmlns:mc="http://schemas.openxmlformats.org/markup-compatibility/2006">
          <mc:Choice Requires="x14">
            <control shapeId="1327" r:id="rId168" name="Check Box 303">
              <controlPr defaultSize="0" autoFill="0" autoLine="0" autoPict="0">
                <anchor moveWithCells="1">
                  <from>
                    <xdr:col>24</xdr:col>
                    <xdr:colOff>12700</xdr:colOff>
                    <xdr:row>305</xdr:row>
                    <xdr:rowOff>0</xdr:rowOff>
                  </from>
                  <to>
                    <xdr:col>25</xdr:col>
                    <xdr:colOff>12700</xdr:colOff>
                    <xdr:row>306</xdr:row>
                    <xdr:rowOff>38100</xdr:rowOff>
                  </to>
                </anchor>
              </controlPr>
            </control>
          </mc:Choice>
        </mc:AlternateContent>
        <mc:AlternateContent xmlns:mc="http://schemas.openxmlformats.org/markup-compatibility/2006">
          <mc:Choice Requires="x14">
            <control shapeId="1328" r:id="rId169" name="Check Box 304">
              <controlPr defaultSize="0" autoFill="0" autoLine="0" autoPict="0">
                <anchor moveWithCells="1">
                  <from>
                    <xdr:col>28</xdr:col>
                    <xdr:colOff>12700</xdr:colOff>
                    <xdr:row>305</xdr:row>
                    <xdr:rowOff>0</xdr:rowOff>
                  </from>
                  <to>
                    <xdr:col>29</xdr:col>
                    <xdr:colOff>12700</xdr:colOff>
                    <xdr:row>306</xdr:row>
                    <xdr:rowOff>38100</xdr:rowOff>
                  </to>
                </anchor>
              </controlPr>
            </control>
          </mc:Choice>
        </mc:AlternateContent>
        <mc:AlternateContent xmlns:mc="http://schemas.openxmlformats.org/markup-compatibility/2006">
          <mc:Choice Requires="x14">
            <control shapeId="1329" r:id="rId170" name="Check Box 305">
              <controlPr defaultSize="0" autoFill="0" autoLine="0" autoPict="0">
                <anchor moveWithCells="1">
                  <from>
                    <xdr:col>15</xdr:col>
                    <xdr:colOff>12700</xdr:colOff>
                    <xdr:row>306</xdr:row>
                    <xdr:rowOff>0</xdr:rowOff>
                  </from>
                  <to>
                    <xdr:col>16</xdr:col>
                    <xdr:colOff>12700</xdr:colOff>
                    <xdr:row>307</xdr:row>
                    <xdr:rowOff>38100</xdr:rowOff>
                  </to>
                </anchor>
              </controlPr>
            </control>
          </mc:Choice>
        </mc:AlternateContent>
        <mc:AlternateContent xmlns:mc="http://schemas.openxmlformats.org/markup-compatibility/2006">
          <mc:Choice Requires="x14">
            <control shapeId="1331" r:id="rId171" name="Check Box 307">
              <controlPr defaultSize="0" autoFill="0" autoLine="0" autoPict="0">
                <anchor moveWithCells="1">
                  <from>
                    <xdr:col>13</xdr:col>
                    <xdr:colOff>12700</xdr:colOff>
                    <xdr:row>310</xdr:row>
                    <xdr:rowOff>0</xdr:rowOff>
                  </from>
                  <to>
                    <xdr:col>14</xdr:col>
                    <xdr:colOff>12700</xdr:colOff>
                    <xdr:row>311</xdr:row>
                    <xdr:rowOff>38100</xdr:rowOff>
                  </to>
                </anchor>
              </controlPr>
            </control>
          </mc:Choice>
        </mc:AlternateContent>
        <mc:AlternateContent xmlns:mc="http://schemas.openxmlformats.org/markup-compatibility/2006">
          <mc:Choice Requires="x14">
            <control shapeId="1332" r:id="rId172" name="Check Box 308">
              <controlPr defaultSize="0" autoFill="0" autoLine="0" autoPict="0">
                <anchor moveWithCells="1">
                  <from>
                    <xdr:col>13</xdr:col>
                    <xdr:colOff>12700</xdr:colOff>
                    <xdr:row>311</xdr:row>
                    <xdr:rowOff>0</xdr:rowOff>
                  </from>
                  <to>
                    <xdr:col>14</xdr:col>
                    <xdr:colOff>12700</xdr:colOff>
                    <xdr:row>312</xdr:row>
                    <xdr:rowOff>38100</xdr:rowOff>
                  </to>
                </anchor>
              </controlPr>
            </control>
          </mc:Choice>
        </mc:AlternateContent>
        <mc:AlternateContent xmlns:mc="http://schemas.openxmlformats.org/markup-compatibility/2006">
          <mc:Choice Requires="x14">
            <control shapeId="1333" r:id="rId173" name="Check Box 309">
              <controlPr defaultSize="0" autoFill="0" autoLine="0" autoPict="0">
                <anchor moveWithCells="1">
                  <from>
                    <xdr:col>13</xdr:col>
                    <xdr:colOff>12700</xdr:colOff>
                    <xdr:row>312</xdr:row>
                    <xdr:rowOff>0</xdr:rowOff>
                  </from>
                  <to>
                    <xdr:col>14</xdr:col>
                    <xdr:colOff>12700</xdr:colOff>
                    <xdr:row>313</xdr:row>
                    <xdr:rowOff>38100</xdr:rowOff>
                  </to>
                </anchor>
              </controlPr>
            </control>
          </mc:Choice>
        </mc:AlternateContent>
        <mc:AlternateContent xmlns:mc="http://schemas.openxmlformats.org/markup-compatibility/2006">
          <mc:Choice Requires="x14">
            <control shapeId="1334" r:id="rId174" name="Check Box 310">
              <controlPr defaultSize="0" autoFill="0" autoLine="0" autoPict="0">
                <anchor moveWithCells="1">
                  <from>
                    <xdr:col>13</xdr:col>
                    <xdr:colOff>12700</xdr:colOff>
                    <xdr:row>313</xdr:row>
                    <xdr:rowOff>0</xdr:rowOff>
                  </from>
                  <to>
                    <xdr:col>14</xdr:col>
                    <xdr:colOff>12700</xdr:colOff>
                    <xdr:row>314</xdr:row>
                    <xdr:rowOff>38100</xdr:rowOff>
                  </to>
                </anchor>
              </controlPr>
            </control>
          </mc:Choice>
        </mc:AlternateContent>
        <mc:AlternateContent xmlns:mc="http://schemas.openxmlformats.org/markup-compatibility/2006">
          <mc:Choice Requires="x14">
            <control shapeId="1336" r:id="rId175" name="Check Box 312">
              <controlPr defaultSize="0" autoFill="0" autoLine="0" autoPict="0">
                <anchor moveWithCells="1">
                  <from>
                    <xdr:col>2</xdr:col>
                    <xdr:colOff>12700</xdr:colOff>
                    <xdr:row>320</xdr:row>
                    <xdr:rowOff>0</xdr:rowOff>
                  </from>
                  <to>
                    <xdr:col>3</xdr:col>
                    <xdr:colOff>12700</xdr:colOff>
                    <xdr:row>321</xdr:row>
                    <xdr:rowOff>38100</xdr:rowOff>
                  </to>
                </anchor>
              </controlPr>
            </control>
          </mc:Choice>
        </mc:AlternateContent>
        <mc:AlternateContent xmlns:mc="http://schemas.openxmlformats.org/markup-compatibility/2006">
          <mc:Choice Requires="x14">
            <control shapeId="1337" r:id="rId176" name="Check Box 313">
              <controlPr defaultSize="0" autoFill="0" autoLine="0" autoPict="0">
                <anchor moveWithCells="1">
                  <from>
                    <xdr:col>11</xdr:col>
                    <xdr:colOff>12700</xdr:colOff>
                    <xdr:row>320</xdr:row>
                    <xdr:rowOff>0</xdr:rowOff>
                  </from>
                  <to>
                    <xdr:col>12</xdr:col>
                    <xdr:colOff>12700</xdr:colOff>
                    <xdr:row>321</xdr:row>
                    <xdr:rowOff>38100</xdr:rowOff>
                  </to>
                </anchor>
              </controlPr>
            </control>
          </mc:Choice>
        </mc:AlternateContent>
        <mc:AlternateContent xmlns:mc="http://schemas.openxmlformats.org/markup-compatibility/2006">
          <mc:Choice Requires="x14">
            <control shapeId="1338" r:id="rId177" name="Check Box 314">
              <controlPr defaultSize="0" autoFill="0" autoLine="0" autoPict="0">
                <anchor moveWithCells="1">
                  <from>
                    <xdr:col>18</xdr:col>
                    <xdr:colOff>12700</xdr:colOff>
                    <xdr:row>320</xdr:row>
                    <xdr:rowOff>0</xdr:rowOff>
                  </from>
                  <to>
                    <xdr:col>19</xdr:col>
                    <xdr:colOff>12700</xdr:colOff>
                    <xdr:row>321</xdr:row>
                    <xdr:rowOff>38100</xdr:rowOff>
                  </to>
                </anchor>
              </controlPr>
            </control>
          </mc:Choice>
        </mc:AlternateContent>
        <mc:AlternateContent xmlns:mc="http://schemas.openxmlformats.org/markup-compatibility/2006">
          <mc:Choice Requires="x14">
            <control shapeId="1339" r:id="rId178" name="Check Box 315">
              <controlPr defaultSize="0" autoFill="0" autoLine="0" autoPict="0">
                <anchor moveWithCells="1">
                  <from>
                    <xdr:col>2</xdr:col>
                    <xdr:colOff>12700</xdr:colOff>
                    <xdr:row>321</xdr:row>
                    <xdr:rowOff>0</xdr:rowOff>
                  </from>
                  <to>
                    <xdr:col>3</xdr:col>
                    <xdr:colOff>12700</xdr:colOff>
                    <xdr:row>322</xdr:row>
                    <xdr:rowOff>38100</xdr:rowOff>
                  </to>
                </anchor>
              </controlPr>
            </control>
          </mc:Choice>
        </mc:AlternateContent>
        <mc:AlternateContent xmlns:mc="http://schemas.openxmlformats.org/markup-compatibility/2006">
          <mc:Choice Requires="x14">
            <control shapeId="1340" r:id="rId179" name="Check Box 316">
              <controlPr defaultSize="0" autoFill="0" autoLine="0" autoPict="0">
                <anchor moveWithCells="1">
                  <from>
                    <xdr:col>11</xdr:col>
                    <xdr:colOff>12700</xdr:colOff>
                    <xdr:row>321</xdr:row>
                    <xdr:rowOff>0</xdr:rowOff>
                  </from>
                  <to>
                    <xdr:col>12</xdr:col>
                    <xdr:colOff>12700</xdr:colOff>
                    <xdr:row>322</xdr:row>
                    <xdr:rowOff>38100</xdr:rowOff>
                  </to>
                </anchor>
              </controlPr>
            </control>
          </mc:Choice>
        </mc:AlternateContent>
        <mc:AlternateContent xmlns:mc="http://schemas.openxmlformats.org/markup-compatibility/2006">
          <mc:Choice Requires="x14">
            <control shapeId="1342" r:id="rId180" name="Check Box 318">
              <controlPr defaultSize="0" autoFill="0" autoLine="0" autoPict="0">
                <anchor moveWithCells="1">
                  <from>
                    <xdr:col>2</xdr:col>
                    <xdr:colOff>12700</xdr:colOff>
                    <xdr:row>328</xdr:row>
                    <xdr:rowOff>0</xdr:rowOff>
                  </from>
                  <to>
                    <xdr:col>3</xdr:col>
                    <xdr:colOff>12700</xdr:colOff>
                    <xdr:row>329</xdr:row>
                    <xdr:rowOff>38100</xdr:rowOff>
                  </to>
                </anchor>
              </controlPr>
            </control>
          </mc:Choice>
        </mc:AlternateContent>
        <mc:AlternateContent xmlns:mc="http://schemas.openxmlformats.org/markup-compatibility/2006">
          <mc:Choice Requires="x14">
            <control shapeId="1343" r:id="rId181" name="Check Box 319">
              <controlPr defaultSize="0" autoFill="0" autoLine="0" autoPict="0">
                <anchor moveWithCells="1">
                  <from>
                    <xdr:col>15</xdr:col>
                    <xdr:colOff>12700</xdr:colOff>
                    <xdr:row>328</xdr:row>
                    <xdr:rowOff>0</xdr:rowOff>
                  </from>
                  <to>
                    <xdr:col>16</xdr:col>
                    <xdr:colOff>12700</xdr:colOff>
                    <xdr:row>329</xdr:row>
                    <xdr:rowOff>38100</xdr:rowOff>
                  </to>
                </anchor>
              </controlPr>
            </control>
          </mc:Choice>
        </mc:AlternateContent>
        <mc:AlternateContent xmlns:mc="http://schemas.openxmlformats.org/markup-compatibility/2006">
          <mc:Choice Requires="x14">
            <control shapeId="1344" r:id="rId182" name="Check Box 320">
              <controlPr defaultSize="0" autoFill="0" autoLine="0" autoPict="0">
                <anchor moveWithCells="1">
                  <from>
                    <xdr:col>24</xdr:col>
                    <xdr:colOff>12700</xdr:colOff>
                    <xdr:row>328</xdr:row>
                    <xdr:rowOff>0</xdr:rowOff>
                  </from>
                  <to>
                    <xdr:col>25</xdr:col>
                    <xdr:colOff>12700</xdr:colOff>
                    <xdr:row>329</xdr:row>
                    <xdr:rowOff>38100</xdr:rowOff>
                  </to>
                </anchor>
              </controlPr>
            </control>
          </mc:Choice>
        </mc:AlternateContent>
        <mc:AlternateContent xmlns:mc="http://schemas.openxmlformats.org/markup-compatibility/2006">
          <mc:Choice Requires="x14">
            <control shapeId="1345" r:id="rId183" name="Check Box 321">
              <controlPr defaultSize="0" autoFill="0" autoLine="0" autoPict="0">
                <anchor moveWithCells="1">
                  <from>
                    <xdr:col>2</xdr:col>
                    <xdr:colOff>12700</xdr:colOff>
                    <xdr:row>329</xdr:row>
                    <xdr:rowOff>0</xdr:rowOff>
                  </from>
                  <to>
                    <xdr:col>3</xdr:col>
                    <xdr:colOff>12700</xdr:colOff>
                    <xdr:row>330</xdr:row>
                    <xdr:rowOff>38100</xdr:rowOff>
                  </to>
                </anchor>
              </controlPr>
            </control>
          </mc:Choice>
        </mc:AlternateContent>
        <mc:AlternateContent xmlns:mc="http://schemas.openxmlformats.org/markup-compatibility/2006">
          <mc:Choice Requires="x14">
            <control shapeId="1346" r:id="rId184" name="Check Box 322">
              <controlPr defaultSize="0" autoFill="0" autoLine="0" autoPict="0">
                <anchor moveWithCells="1">
                  <from>
                    <xdr:col>15</xdr:col>
                    <xdr:colOff>12700</xdr:colOff>
                    <xdr:row>329</xdr:row>
                    <xdr:rowOff>0</xdr:rowOff>
                  </from>
                  <to>
                    <xdr:col>16</xdr:col>
                    <xdr:colOff>12700</xdr:colOff>
                    <xdr:row>330</xdr:row>
                    <xdr:rowOff>38100</xdr:rowOff>
                  </to>
                </anchor>
              </controlPr>
            </control>
          </mc:Choice>
        </mc:AlternateContent>
        <mc:AlternateContent xmlns:mc="http://schemas.openxmlformats.org/markup-compatibility/2006">
          <mc:Choice Requires="x14">
            <control shapeId="1353" r:id="rId185" name="Check Box 329">
              <controlPr defaultSize="0" autoFill="0" autoLine="0" autoPict="0">
                <anchor moveWithCells="1">
                  <from>
                    <xdr:col>2</xdr:col>
                    <xdr:colOff>12700</xdr:colOff>
                    <xdr:row>341</xdr:row>
                    <xdr:rowOff>0</xdr:rowOff>
                  </from>
                  <to>
                    <xdr:col>3</xdr:col>
                    <xdr:colOff>12700</xdr:colOff>
                    <xdr:row>342</xdr:row>
                    <xdr:rowOff>38100</xdr:rowOff>
                  </to>
                </anchor>
              </controlPr>
            </control>
          </mc:Choice>
        </mc:AlternateContent>
        <mc:AlternateContent xmlns:mc="http://schemas.openxmlformats.org/markup-compatibility/2006">
          <mc:Choice Requires="x14">
            <control shapeId="1354" r:id="rId186" name="Check Box 330">
              <controlPr defaultSize="0" autoFill="0" autoLine="0" autoPict="0">
                <anchor moveWithCells="1">
                  <from>
                    <xdr:col>8</xdr:col>
                    <xdr:colOff>12700</xdr:colOff>
                    <xdr:row>341</xdr:row>
                    <xdr:rowOff>0</xdr:rowOff>
                  </from>
                  <to>
                    <xdr:col>9</xdr:col>
                    <xdr:colOff>12700</xdr:colOff>
                    <xdr:row>342</xdr:row>
                    <xdr:rowOff>38100</xdr:rowOff>
                  </to>
                </anchor>
              </controlPr>
            </control>
          </mc:Choice>
        </mc:AlternateContent>
        <mc:AlternateContent xmlns:mc="http://schemas.openxmlformats.org/markup-compatibility/2006">
          <mc:Choice Requires="x14">
            <control shapeId="1355" r:id="rId187" name="Check Box 331">
              <controlPr defaultSize="0" autoFill="0" autoLine="0" autoPict="0">
                <anchor moveWithCells="1">
                  <from>
                    <xdr:col>13</xdr:col>
                    <xdr:colOff>12700</xdr:colOff>
                    <xdr:row>341</xdr:row>
                    <xdr:rowOff>0</xdr:rowOff>
                  </from>
                  <to>
                    <xdr:col>14</xdr:col>
                    <xdr:colOff>12700</xdr:colOff>
                    <xdr:row>342</xdr:row>
                    <xdr:rowOff>38100</xdr:rowOff>
                  </to>
                </anchor>
              </controlPr>
            </control>
          </mc:Choice>
        </mc:AlternateContent>
        <mc:AlternateContent xmlns:mc="http://schemas.openxmlformats.org/markup-compatibility/2006">
          <mc:Choice Requires="x14">
            <control shapeId="1356" r:id="rId188" name="Check Box 332">
              <controlPr defaultSize="0" autoFill="0" autoLine="0" autoPict="0">
                <anchor moveWithCells="1">
                  <from>
                    <xdr:col>2</xdr:col>
                    <xdr:colOff>12700</xdr:colOff>
                    <xdr:row>342</xdr:row>
                    <xdr:rowOff>0</xdr:rowOff>
                  </from>
                  <to>
                    <xdr:col>3</xdr:col>
                    <xdr:colOff>12700</xdr:colOff>
                    <xdr:row>343</xdr:row>
                    <xdr:rowOff>38100</xdr:rowOff>
                  </to>
                </anchor>
              </controlPr>
            </control>
          </mc:Choice>
        </mc:AlternateContent>
        <mc:AlternateContent xmlns:mc="http://schemas.openxmlformats.org/markup-compatibility/2006">
          <mc:Choice Requires="x14">
            <control shapeId="1357" r:id="rId189" name="Check Box 333">
              <controlPr defaultSize="0" autoFill="0" autoLine="0" autoPict="0">
                <anchor moveWithCells="1">
                  <from>
                    <xdr:col>8</xdr:col>
                    <xdr:colOff>12700</xdr:colOff>
                    <xdr:row>342</xdr:row>
                    <xdr:rowOff>0</xdr:rowOff>
                  </from>
                  <to>
                    <xdr:col>9</xdr:col>
                    <xdr:colOff>12700</xdr:colOff>
                    <xdr:row>343</xdr:row>
                    <xdr:rowOff>38100</xdr:rowOff>
                  </to>
                </anchor>
              </controlPr>
            </control>
          </mc:Choice>
        </mc:AlternateContent>
        <mc:AlternateContent xmlns:mc="http://schemas.openxmlformats.org/markup-compatibility/2006">
          <mc:Choice Requires="x14">
            <control shapeId="1358" r:id="rId190" name="Check Box 334">
              <controlPr defaultSize="0" autoFill="0" autoLine="0" autoPict="0">
                <anchor moveWithCells="1">
                  <from>
                    <xdr:col>13</xdr:col>
                    <xdr:colOff>12700</xdr:colOff>
                    <xdr:row>342</xdr:row>
                    <xdr:rowOff>0</xdr:rowOff>
                  </from>
                  <to>
                    <xdr:col>14</xdr:col>
                    <xdr:colOff>12700</xdr:colOff>
                    <xdr:row>343</xdr:row>
                    <xdr:rowOff>38100</xdr:rowOff>
                  </to>
                </anchor>
              </controlPr>
            </control>
          </mc:Choice>
        </mc:AlternateContent>
        <mc:AlternateContent xmlns:mc="http://schemas.openxmlformats.org/markup-compatibility/2006">
          <mc:Choice Requires="x14">
            <control shapeId="1360" r:id="rId191" name="Check Box 336">
              <controlPr defaultSize="0" autoFill="0" autoLine="0" autoPict="0">
                <anchor moveWithCells="1">
                  <from>
                    <xdr:col>2</xdr:col>
                    <xdr:colOff>12700</xdr:colOff>
                    <xdr:row>348</xdr:row>
                    <xdr:rowOff>0</xdr:rowOff>
                  </from>
                  <to>
                    <xdr:col>3</xdr:col>
                    <xdr:colOff>12700</xdr:colOff>
                    <xdr:row>349</xdr:row>
                    <xdr:rowOff>38100</xdr:rowOff>
                  </to>
                </anchor>
              </controlPr>
            </control>
          </mc:Choice>
        </mc:AlternateContent>
        <mc:AlternateContent xmlns:mc="http://schemas.openxmlformats.org/markup-compatibility/2006">
          <mc:Choice Requires="x14">
            <control shapeId="1361" r:id="rId192" name="Check Box 337">
              <controlPr defaultSize="0" autoFill="0" autoLine="0" autoPict="0">
                <anchor moveWithCells="1">
                  <from>
                    <xdr:col>12</xdr:col>
                    <xdr:colOff>12700</xdr:colOff>
                    <xdr:row>348</xdr:row>
                    <xdr:rowOff>0</xdr:rowOff>
                  </from>
                  <to>
                    <xdr:col>13</xdr:col>
                    <xdr:colOff>12700</xdr:colOff>
                    <xdr:row>349</xdr:row>
                    <xdr:rowOff>38100</xdr:rowOff>
                  </to>
                </anchor>
              </controlPr>
            </control>
          </mc:Choice>
        </mc:AlternateContent>
        <mc:AlternateContent xmlns:mc="http://schemas.openxmlformats.org/markup-compatibility/2006">
          <mc:Choice Requires="x14">
            <control shapeId="1362" r:id="rId193" name="Check Box 338">
              <controlPr defaultSize="0" autoFill="0" autoLine="0" autoPict="0">
                <anchor moveWithCells="1">
                  <from>
                    <xdr:col>23</xdr:col>
                    <xdr:colOff>12700</xdr:colOff>
                    <xdr:row>348</xdr:row>
                    <xdr:rowOff>0</xdr:rowOff>
                  </from>
                  <to>
                    <xdr:col>24</xdr:col>
                    <xdr:colOff>12700</xdr:colOff>
                    <xdr:row>349</xdr:row>
                    <xdr:rowOff>38100</xdr:rowOff>
                  </to>
                </anchor>
              </controlPr>
            </control>
          </mc:Choice>
        </mc:AlternateContent>
        <mc:AlternateContent xmlns:mc="http://schemas.openxmlformats.org/markup-compatibility/2006">
          <mc:Choice Requires="x14">
            <control shapeId="1363" r:id="rId194" name="Check Box 339">
              <controlPr defaultSize="0" autoFill="0" autoLine="0" autoPict="0">
                <anchor moveWithCells="1">
                  <from>
                    <xdr:col>2</xdr:col>
                    <xdr:colOff>12700</xdr:colOff>
                    <xdr:row>349</xdr:row>
                    <xdr:rowOff>0</xdr:rowOff>
                  </from>
                  <to>
                    <xdr:col>3</xdr:col>
                    <xdr:colOff>12700</xdr:colOff>
                    <xdr:row>350</xdr:row>
                    <xdr:rowOff>38100</xdr:rowOff>
                  </to>
                </anchor>
              </controlPr>
            </control>
          </mc:Choice>
        </mc:AlternateContent>
        <mc:AlternateContent xmlns:mc="http://schemas.openxmlformats.org/markup-compatibility/2006">
          <mc:Choice Requires="x14">
            <control shapeId="1364" r:id="rId195" name="Check Box 340">
              <controlPr defaultSize="0" autoFill="0" autoLine="0" autoPict="0">
                <anchor moveWithCells="1">
                  <from>
                    <xdr:col>12</xdr:col>
                    <xdr:colOff>12700</xdr:colOff>
                    <xdr:row>349</xdr:row>
                    <xdr:rowOff>0</xdr:rowOff>
                  </from>
                  <to>
                    <xdr:col>13</xdr:col>
                    <xdr:colOff>12700</xdr:colOff>
                    <xdr:row>350</xdr:row>
                    <xdr:rowOff>38100</xdr:rowOff>
                  </to>
                </anchor>
              </controlPr>
            </control>
          </mc:Choice>
        </mc:AlternateContent>
        <mc:AlternateContent xmlns:mc="http://schemas.openxmlformats.org/markup-compatibility/2006">
          <mc:Choice Requires="x14">
            <control shapeId="1365" r:id="rId196" name="Check Box 341">
              <controlPr defaultSize="0" autoFill="0" autoLine="0" autoPict="0">
                <anchor moveWithCells="1">
                  <from>
                    <xdr:col>23</xdr:col>
                    <xdr:colOff>12700</xdr:colOff>
                    <xdr:row>349</xdr:row>
                    <xdr:rowOff>0</xdr:rowOff>
                  </from>
                  <to>
                    <xdr:col>24</xdr:col>
                    <xdr:colOff>12700</xdr:colOff>
                    <xdr:row>350</xdr:row>
                    <xdr:rowOff>38100</xdr:rowOff>
                  </to>
                </anchor>
              </controlPr>
            </control>
          </mc:Choice>
        </mc:AlternateContent>
        <mc:AlternateContent xmlns:mc="http://schemas.openxmlformats.org/markup-compatibility/2006">
          <mc:Choice Requires="x14">
            <control shapeId="1366" r:id="rId197" name="Check Box 342">
              <controlPr defaultSize="0" autoFill="0" autoLine="0" autoPict="0">
                <anchor moveWithCells="1">
                  <from>
                    <xdr:col>2</xdr:col>
                    <xdr:colOff>12700</xdr:colOff>
                    <xdr:row>350</xdr:row>
                    <xdr:rowOff>0</xdr:rowOff>
                  </from>
                  <to>
                    <xdr:col>3</xdr:col>
                    <xdr:colOff>12700</xdr:colOff>
                    <xdr:row>351</xdr:row>
                    <xdr:rowOff>38100</xdr:rowOff>
                  </to>
                </anchor>
              </controlPr>
            </control>
          </mc:Choice>
        </mc:AlternateContent>
        <mc:AlternateContent xmlns:mc="http://schemas.openxmlformats.org/markup-compatibility/2006">
          <mc:Choice Requires="x14">
            <control shapeId="1368" r:id="rId198" name="Option Button 344">
              <controlPr defaultSize="0" autoFill="0" autoLine="0" autoPict="0">
                <anchor moveWithCells="1">
                  <from>
                    <xdr:col>1</xdr:col>
                    <xdr:colOff>12700</xdr:colOff>
                    <xdr:row>367</xdr:row>
                    <xdr:rowOff>12700</xdr:rowOff>
                  </from>
                  <to>
                    <xdr:col>1</xdr:col>
                    <xdr:colOff>241300</xdr:colOff>
                    <xdr:row>368</xdr:row>
                    <xdr:rowOff>0</xdr:rowOff>
                  </to>
                </anchor>
              </controlPr>
            </control>
          </mc:Choice>
        </mc:AlternateContent>
        <mc:AlternateContent xmlns:mc="http://schemas.openxmlformats.org/markup-compatibility/2006">
          <mc:Choice Requires="x14">
            <control shapeId="1369" r:id="rId199" name="Option Button 345">
              <controlPr defaultSize="0" autoFill="0" autoLine="0" autoPict="0">
                <anchor moveWithCells="1">
                  <from>
                    <xdr:col>1</xdr:col>
                    <xdr:colOff>12700</xdr:colOff>
                    <xdr:row>368</xdr:row>
                    <xdr:rowOff>12700</xdr:rowOff>
                  </from>
                  <to>
                    <xdr:col>2</xdr:col>
                    <xdr:colOff>0</xdr:colOff>
                    <xdr:row>369</xdr:row>
                    <xdr:rowOff>0</xdr:rowOff>
                  </to>
                </anchor>
              </controlPr>
            </control>
          </mc:Choice>
        </mc:AlternateContent>
        <mc:AlternateContent xmlns:mc="http://schemas.openxmlformats.org/markup-compatibility/2006">
          <mc:Choice Requires="x14">
            <control shapeId="1370" r:id="rId200" name="Option Button 346">
              <controlPr defaultSize="0" autoFill="0" autoLine="0" autoPict="0">
                <anchor moveWithCells="1">
                  <from>
                    <xdr:col>1</xdr:col>
                    <xdr:colOff>12700</xdr:colOff>
                    <xdr:row>369</xdr:row>
                    <xdr:rowOff>12700</xdr:rowOff>
                  </from>
                  <to>
                    <xdr:col>2</xdr:col>
                    <xdr:colOff>0</xdr:colOff>
                    <xdr:row>370</xdr:row>
                    <xdr:rowOff>0</xdr:rowOff>
                  </to>
                </anchor>
              </controlPr>
            </control>
          </mc:Choice>
        </mc:AlternateContent>
        <mc:AlternateContent xmlns:mc="http://schemas.openxmlformats.org/markup-compatibility/2006">
          <mc:Choice Requires="x14">
            <control shapeId="1372" r:id="rId201" name="Option Button 348">
              <controlPr defaultSize="0" autoFill="0" autoLine="0" autoPict="0">
                <anchor moveWithCells="1">
                  <from>
                    <xdr:col>14</xdr:col>
                    <xdr:colOff>12700</xdr:colOff>
                    <xdr:row>369</xdr:row>
                    <xdr:rowOff>12700</xdr:rowOff>
                  </from>
                  <to>
                    <xdr:col>14</xdr:col>
                    <xdr:colOff>228600</xdr:colOff>
                    <xdr:row>370</xdr:row>
                    <xdr:rowOff>0</xdr:rowOff>
                  </to>
                </anchor>
              </controlPr>
            </control>
          </mc:Choice>
        </mc:AlternateContent>
        <mc:AlternateContent xmlns:mc="http://schemas.openxmlformats.org/markup-compatibility/2006">
          <mc:Choice Requires="x14">
            <control shapeId="1373" r:id="rId202" name="Option Button 349">
              <controlPr defaultSize="0" autoFill="0" autoLine="0" autoPict="0">
                <anchor moveWithCells="1">
                  <from>
                    <xdr:col>19</xdr:col>
                    <xdr:colOff>12700</xdr:colOff>
                    <xdr:row>369</xdr:row>
                    <xdr:rowOff>12700</xdr:rowOff>
                  </from>
                  <to>
                    <xdr:col>19</xdr:col>
                    <xdr:colOff>228600</xdr:colOff>
                    <xdr:row>370</xdr:row>
                    <xdr:rowOff>0</xdr:rowOff>
                  </to>
                </anchor>
              </controlPr>
            </control>
          </mc:Choice>
        </mc:AlternateContent>
        <mc:AlternateContent xmlns:mc="http://schemas.openxmlformats.org/markup-compatibility/2006">
          <mc:Choice Requires="x14">
            <control shapeId="1374" r:id="rId203" name="Option Button 350">
              <controlPr defaultSize="0" autoFill="0" autoLine="0" autoPict="0">
                <anchor moveWithCells="1">
                  <from>
                    <xdr:col>24</xdr:col>
                    <xdr:colOff>12700</xdr:colOff>
                    <xdr:row>369</xdr:row>
                    <xdr:rowOff>12700</xdr:rowOff>
                  </from>
                  <to>
                    <xdr:col>24</xdr:col>
                    <xdr:colOff>228600</xdr:colOff>
                    <xdr:row>370</xdr:row>
                    <xdr:rowOff>0</xdr:rowOff>
                  </to>
                </anchor>
              </controlPr>
            </control>
          </mc:Choice>
        </mc:AlternateContent>
        <mc:AlternateContent xmlns:mc="http://schemas.openxmlformats.org/markup-compatibility/2006">
          <mc:Choice Requires="x14">
            <control shapeId="1376" r:id="rId204" name="Option Button 352">
              <controlPr defaultSize="0" autoFill="0" autoLine="0" autoPict="0">
                <anchor moveWithCells="1">
                  <from>
                    <xdr:col>14</xdr:col>
                    <xdr:colOff>12700</xdr:colOff>
                    <xdr:row>371</xdr:row>
                    <xdr:rowOff>12700</xdr:rowOff>
                  </from>
                  <to>
                    <xdr:col>15</xdr:col>
                    <xdr:colOff>0</xdr:colOff>
                    <xdr:row>372</xdr:row>
                    <xdr:rowOff>31750</xdr:rowOff>
                  </to>
                </anchor>
              </controlPr>
            </control>
          </mc:Choice>
        </mc:AlternateContent>
        <mc:AlternateContent xmlns:mc="http://schemas.openxmlformats.org/markup-compatibility/2006">
          <mc:Choice Requires="x14">
            <control shapeId="1377" r:id="rId205" name="Option Button 353">
              <controlPr defaultSize="0" autoFill="0" autoLine="0" autoPict="0">
                <anchor moveWithCells="1">
                  <from>
                    <xdr:col>19</xdr:col>
                    <xdr:colOff>12700</xdr:colOff>
                    <xdr:row>371</xdr:row>
                    <xdr:rowOff>0</xdr:rowOff>
                  </from>
                  <to>
                    <xdr:col>20</xdr:col>
                    <xdr:colOff>0</xdr:colOff>
                    <xdr:row>372</xdr:row>
                    <xdr:rowOff>25400</xdr:rowOff>
                  </to>
                </anchor>
              </controlPr>
            </control>
          </mc:Choice>
        </mc:AlternateContent>
        <mc:AlternateContent xmlns:mc="http://schemas.openxmlformats.org/markup-compatibility/2006">
          <mc:Choice Requires="x14">
            <control shapeId="1378" r:id="rId206" name="Option Button 354">
              <controlPr defaultSize="0" autoFill="0" autoLine="0" autoPict="0">
                <anchor moveWithCells="1">
                  <from>
                    <xdr:col>24</xdr:col>
                    <xdr:colOff>25400</xdr:colOff>
                    <xdr:row>371</xdr:row>
                    <xdr:rowOff>0</xdr:rowOff>
                  </from>
                  <to>
                    <xdr:col>25</xdr:col>
                    <xdr:colOff>0</xdr:colOff>
                    <xdr:row>372</xdr:row>
                    <xdr:rowOff>25400</xdr:rowOff>
                  </to>
                </anchor>
              </controlPr>
            </control>
          </mc:Choice>
        </mc:AlternateContent>
        <mc:AlternateContent xmlns:mc="http://schemas.openxmlformats.org/markup-compatibility/2006">
          <mc:Choice Requires="x14">
            <control shapeId="1379" r:id="rId207" name="Option Button 355">
              <controlPr defaultSize="0" autoFill="0" autoLine="0" autoPict="0">
                <anchor moveWithCells="1">
                  <from>
                    <xdr:col>14</xdr:col>
                    <xdr:colOff>25400</xdr:colOff>
                    <xdr:row>371</xdr:row>
                    <xdr:rowOff>165100</xdr:rowOff>
                  </from>
                  <to>
                    <xdr:col>15</xdr:col>
                    <xdr:colOff>0</xdr:colOff>
                    <xdr:row>373</xdr:row>
                    <xdr:rowOff>0</xdr:rowOff>
                  </to>
                </anchor>
              </controlPr>
            </control>
          </mc:Choice>
        </mc:AlternateContent>
        <mc:AlternateContent xmlns:mc="http://schemas.openxmlformats.org/markup-compatibility/2006">
          <mc:Choice Requires="x14">
            <control shapeId="1380" r:id="rId208" name="Option Button 356">
              <controlPr defaultSize="0" autoFill="0" autoLine="0" autoPict="0">
                <anchor moveWithCells="1">
                  <from>
                    <xdr:col>19</xdr:col>
                    <xdr:colOff>12700</xdr:colOff>
                    <xdr:row>372</xdr:row>
                    <xdr:rowOff>0</xdr:rowOff>
                  </from>
                  <to>
                    <xdr:col>19</xdr:col>
                    <xdr:colOff>203200</xdr:colOff>
                    <xdr:row>373</xdr:row>
                    <xdr:rowOff>0</xdr:rowOff>
                  </to>
                </anchor>
              </controlPr>
            </control>
          </mc:Choice>
        </mc:AlternateContent>
        <mc:AlternateContent xmlns:mc="http://schemas.openxmlformats.org/markup-compatibility/2006">
          <mc:Choice Requires="x14">
            <control shapeId="1385" r:id="rId209" name="Option Button 361">
              <controlPr defaultSize="0" autoFill="0" autoLine="0" autoPict="0">
                <anchor moveWithCells="1">
                  <from>
                    <xdr:col>10</xdr:col>
                    <xdr:colOff>12700</xdr:colOff>
                    <xdr:row>375</xdr:row>
                    <xdr:rowOff>12700</xdr:rowOff>
                  </from>
                  <to>
                    <xdr:col>10</xdr:col>
                    <xdr:colOff>241300</xdr:colOff>
                    <xdr:row>376</xdr:row>
                    <xdr:rowOff>0</xdr:rowOff>
                  </to>
                </anchor>
              </controlPr>
            </control>
          </mc:Choice>
        </mc:AlternateContent>
        <mc:AlternateContent xmlns:mc="http://schemas.openxmlformats.org/markup-compatibility/2006">
          <mc:Choice Requires="x14">
            <control shapeId="1386" r:id="rId210" name="Option Button 362">
              <controlPr defaultSize="0" autoFill="0" autoLine="0" autoPict="0">
                <anchor moveWithCells="1">
                  <from>
                    <xdr:col>14</xdr:col>
                    <xdr:colOff>12700</xdr:colOff>
                    <xdr:row>375</xdr:row>
                    <xdr:rowOff>12700</xdr:rowOff>
                  </from>
                  <to>
                    <xdr:col>15</xdr:col>
                    <xdr:colOff>0</xdr:colOff>
                    <xdr:row>376</xdr:row>
                    <xdr:rowOff>0</xdr:rowOff>
                  </to>
                </anchor>
              </controlPr>
            </control>
          </mc:Choice>
        </mc:AlternateContent>
        <mc:AlternateContent xmlns:mc="http://schemas.openxmlformats.org/markup-compatibility/2006">
          <mc:Choice Requires="x14">
            <control shapeId="1387" r:id="rId211" name="Option Button 363">
              <controlPr defaultSize="0" autoFill="0" autoLine="0" autoPict="0">
                <anchor moveWithCells="1">
                  <from>
                    <xdr:col>18</xdr:col>
                    <xdr:colOff>12700</xdr:colOff>
                    <xdr:row>375</xdr:row>
                    <xdr:rowOff>12700</xdr:rowOff>
                  </from>
                  <to>
                    <xdr:col>19</xdr:col>
                    <xdr:colOff>0</xdr:colOff>
                    <xdr:row>376</xdr:row>
                    <xdr:rowOff>0</xdr:rowOff>
                  </to>
                </anchor>
              </controlPr>
            </control>
          </mc:Choice>
        </mc:AlternateContent>
        <mc:AlternateContent xmlns:mc="http://schemas.openxmlformats.org/markup-compatibility/2006">
          <mc:Choice Requires="x14">
            <control shapeId="1388" r:id="rId212" name="Option Button 364">
              <controlPr defaultSize="0" autoFill="0" autoLine="0" autoPict="0">
                <anchor moveWithCells="1">
                  <from>
                    <xdr:col>22</xdr:col>
                    <xdr:colOff>12700</xdr:colOff>
                    <xdr:row>375</xdr:row>
                    <xdr:rowOff>12700</xdr:rowOff>
                  </from>
                  <to>
                    <xdr:col>23</xdr:col>
                    <xdr:colOff>0</xdr:colOff>
                    <xdr:row>376</xdr:row>
                    <xdr:rowOff>0</xdr:rowOff>
                  </to>
                </anchor>
              </controlPr>
            </control>
          </mc:Choice>
        </mc:AlternateContent>
        <mc:AlternateContent xmlns:mc="http://schemas.openxmlformats.org/markup-compatibility/2006">
          <mc:Choice Requires="x14">
            <control shapeId="1389" r:id="rId213" name="Option Button 365">
              <controlPr defaultSize="0" autoFill="0" autoLine="0" autoPict="0">
                <anchor moveWithCells="1">
                  <from>
                    <xdr:col>10</xdr:col>
                    <xdr:colOff>12700</xdr:colOff>
                    <xdr:row>376</xdr:row>
                    <xdr:rowOff>12700</xdr:rowOff>
                  </from>
                  <to>
                    <xdr:col>11</xdr:col>
                    <xdr:colOff>0</xdr:colOff>
                    <xdr:row>377</xdr:row>
                    <xdr:rowOff>0</xdr:rowOff>
                  </to>
                </anchor>
              </controlPr>
            </control>
          </mc:Choice>
        </mc:AlternateContent>
        <mc:AlternateContent xmlns:mc="http://schemas.openxmlformats.org/markup-compatibility/2006">
          <mc:Choice Requires="x14">
            <control shapeId="1391" r:id="rId214" name="Option Button 367">
              <controlPr defaultSize="0" autoFill="0" autoLine="0" autoPict="0">
                <anchor moveWithCells="1">
                  <from>
                    <xdr:col>2</xdr:col>
                    <xdr:colOff>25400</xdr:colOff>
                    <xdr:row>383</xdr:row>
                    <xdr:rowOff>0</xdr:rowOff>
                  </from>
                  <to>
                    <xdr:col>3</xdr:col>
                    <xdr:colOff>25400</xdr:colOff>
                    <xdr:row>384</xdr:row>
                    <xdr:rowOff>0</xdr:rowOff>
                  </to>
                </anchor>
              </controlPr>
            </control>
          </mc:Choice>
        </mc:AlternateContent>
        <mc:AlternateContent xmlns:mc="http://schemas.openxmlformats.org/markup-compatibility/2006">
          <mc:Choice Requires="x14">
            <control shapeId="1392" r:id="rId215" name="Option Button 368">
              <controlPr defaultSize="0" autoFill="0" autoLine="0" autoPict="0">
                <anchor moveWithCells="1">
                  <from>
                    <xdr:col>2</xdr:col>
                    <xdr:colOff>25400</xdr:colOff>
                    <xdr:row>383</xdr:row>
                    <xdr:rowOff>165100</xdr:rowOff>
                  </from>
                  <to>
                    <xdr:col>3</xdr:col>
                    <xdr:colOff>12700</xdr:colOff>
                    <xdr:row>385</xdr:row>
                    <xdr:rowOff>0</xdr:rowOff>
                  </to>
                </anchor>
              </controlPr>
            </control>
          </mc:Choice>
        </mc:AlternateContent>
        <mc:AlternateContent xmlns:mc="http://schemas.openxmlformats.org/markup-compatibility/2006">
          <mc:Choice Requires="x14">
            <control shapeId="1393" r:id="rId216" name="Option Button 369">
              <controlPr defaultSize="0" autoFill="0" autoLine="0" autoPict="0">
                <anchor moveWithCells="1">
                  <from>
                    <xdr:col>2</xdr:col>
                    <xdr:colOff>12700</xdr:colOff>
                    <xdr:row>385</xdr:row>
                    <xdr:rowOff>0</xdr:rowOff>
                  </from>
                  <to>
                    <xdr:col>3</xdr:col>
                    <xdr:colOff>0</xdr:colOff>
                    <xdr:row>386</xdr:row>
                    <xdr:rowOff>0</xdr:rowOff>
                  </to>
                </anchor>
              </controlPr>
            </control>
          </mc:Choice>
        </mc:AlternateContent>
        <mc:AlternateContent xmlns:mc="http://schemas.openxmlformats.org/markup-compatibility/2006">
          <mc:Choice Requires="x14">
            <control shapeId="1394" r:id="rId217" name="Option Button 370">
              <controlPr defaultSize="0" autoFill="0" autoLine="0" autoPict="0">
                <anchor moveWithCells="1">
                  <from>
                    <xdr:col>2</xdr:col>
                    <xdr:colOff>12700</xdr:colOff>
                    <xdr:row>385</xdr:row>
                    <xdr:rowOff>152400</xdr:rowOff>
                  </from>
                  <to>
                    <xdr:col>2</xdr:col>
                    <xdr:colOff>241300</xdr:colOff>
                    <xdr:row>386</xdr:row>
                    <xdr:rowOff>152400</xdr:rowOff>
                  </to>
                </anchor>
              </controlPr>
            </control>
          </mc:Choice>
        </mc:AlternateContent>
        <mc:AlternateContent xmlns:mc="http://schemas.openxmlformats.org/markup-compatibility/2006">
          <mc:Choice Requires="x14">
            <control shapeId="1396" r:id="rId218" name="Check Box 372">
              <controlPr defaultSize="0" autoFill="0" autoLine="0" autoPict="0">
                <anchor moveWithCells="1">
                  <from>
                    <xdr:col>2</xdr:col>
                    <xdr:colOff>12700</xdr:colOff>
                    <xdr:row>394</xdr:row>
                    <xdr:rowOff>0</xdr:rowOff>
                  </from>
                  <to>
                    <xdr:col>3</xdr:col>
                    <xdr:colOff>12700</xdr:colOff>
                    <xdr:row>395</xdr:row>
                    <xdr:rowOff>38100</xdr:rowOff>
                  </to>
                </anchor>
              </controlPr>
            </control>
          </mc:Choice>
        </mc:AlternateContent>
        <mc:AlternateContent xmlns:mc="http://schemas.openxmlformats.org/markup-compatibility/2006">
          <mc:Choice Requires="x14">
            <control shapeId="1397" r:id="rId219" name="Check Box 373">
              <controlPr defaultSize="0" autoFill="0" autoLine="0" autoPict="0">
                <anchor moveWithCells="1">
                  <from>
                    <xdr:col>2</xdr:col>
                    <xdr:colOff>12700</xdr:colOff>
                    <xdr:row>395</xdr:row>
                    <xdr:rowOff>0</xdr:rowOff>
                  </from>
                  <to>
                    <xdr:col>3</xdr:col>
                    <xdr:colOff>12700</xdr:colOff>
                    <xdr:row>396</xdr:row>
                    <xdr:rowOff>38100</xdr:rowOff>
                  </to>
                </anchor>
              </controlPr>
            </control>
          </mc:Choice>
        </mc:AlternateContent>
        <mc:AlternateContent xmlns:mc="http://schemas.openxmlformats.org/markup-compatibility/2006">
          <mc:Choice Requires="x14">
            <control shapeId="1398" r:id="rId220" name="Check Box 374">
              <controlPr defaultSize="0" autoFill="0" autoLine="0" autoPict="0">
                <anchor moveWithCells="1">
                  <from>
                    <xdr:col>2</xdr:col>
                    <xdr:colOff>12700</xdr:colOff>
                    <xdr:row>396</xdr:row>
                    <xdr:rowOff>0</xdr:rowOff>
                  </from>
                  <to>
                    <xdr:col>3</xdr:col>
                    <xdr:colOff>12700</xdr:colOff>
                    <xdr:row>397</xdr:row>
                    <xdr:rowOff>38100</xdr:rowOff>
                  </to>
                </anchor>
              </controlPr>
            </control>
          </mc:Choice>
        </mc:AlternateContent>
        <mc:AlternateContent xmlns:mc="http://schemas.openxmlformats.org/markup-compatibility/2006">
          <mc:Choice Requires="x14">
            <control shapeId="1399" r:id="rId221" name="Check Box 375">
              <controlPr defaultSize="0" autoFill="0" autoLine="0" autoPict="0">
                <anchor moveWithCells="1">
                  <from>
                    <xdr:col>2</xdr:col>
                    <xdr:colOff>12700</xdr:colOff>
                    <xdr:row>397</xdr:row>
                    <xdr:rowOff>0</xdr:rowOff>
                  </from>
                  <to>
                    <xdr:col>3</xdr:col>
                    <xdr:colOff>12700</xdr:colOff>
                    <xdr:row>398</xdr:row>
                    <xdr:rowOff>38100</xdr:rowOff>
                  </to>
                </anchor>
              </controlPr>
            </control>
          </mc:Choice>
        </mc:AlternateContent>
        <mc:AlternateContent xmlns:mc="http://schemas.openxmlformats.org/markup-compatibility/2006">
          <mc:Choice Requires="x14">
            <control shapeId="1400" r:id="rId222" name="Check Box 376">
              <controlPr defaultSize="0" autoFill="0" autoLine="0" autoPict="0">
                <anchor moveWithCells="1">
                  <from>
                    <xdr:col>2</xdr:col>
                    <xdr:colOff>12700</xdr:colOff>
                    <xdr:row>398</xdr:row>
                    <xdr:rowOff>0</xdr:rowOff>
                  </from>
                  <to>
                    <xdr:col>3</xdr:col>
                    <xdr:colOff>12700</xdr:colOff>
                    <xdr:row>399</xdr:row>
                    <xdr:rowOff>38100</xdr:rowOff>
                  </to>
                </anchor>
              </controlPr>
            </control>
          </mc:Choice>
        </mc:AlternateContent>
        <mc:AlternateContent xmlns:mc="http://schemas.openxmlformats.org/markup-compatibility/2006">
          <mc:Choice Requires="x14">
            <control shapeId="1401" r:id="rId223" name="Check Box 377">
              <controlPr defaultSize="0" autoFill="0" autoLine="0" autoPict="0">
                <anchor moveWithCells="1">
                  <from>
                    <xdr:col>2</xdr:col>
                    <xdr:colOff>12700</xdr:colOff>
                    <xdr:row>399</xdr:row>
                    <xdr:rowOff>0</xdr:rowOff>
                  </from>
                  <to>
                    <xdr:col>3</xdr:col>
                    <xdr:colOff>12700</xdr:colOff>
                    <xdr:row>400</xdr:row>
                    <xdr:rowOff>38100</xdr:rowOff>
                  </to>
                </anchor>
              </controlPr>
            </control>
          </mc:Choice>
        </mc:AlternateContent>
        <mc:AlternateContent xmlns:mc="http://schemas.openxmlformats.org/markup-compatibility/2006">
          <mc:Choice Requires="x14">
            <control shapeId="1402" r:id="rId224" name="Check Box 378">
              <controlPr defaultSize="0" autoFill="0" autoLine="0" autoPict="0">
                <anchor moveWithCells="1">
                  <from>
                    <xdr:col>2</xdr:col>
                    <xdr:colOff>12700</xdr:colOff>
                    <xdr:row>405</xdr:row>
                    <xdr:rowOff>0</xdr:rowOff>
                  </from>
                  <to>
                    <xdr:col>3</xdr:col>
                    <xdr:colOff>12700</xdr:colOff>
                    <xdr:row>406</xdr:row>
                    <xdr:rowOff>38100</xdr:rowOff>
                  </to>
                </anchor>
              </controlPr>
            </control>
          </mc:Choice>
        </mc:AlternateContent>
        <mc:AlternateContent xmlns:mc="http://schemas.openxmlformats.org/markup-compatibility/2006">
          <mc:Choice Requires="x14">
            <control shapeId="1403" r:id="rId225" name="Check Box 379">
              <controlPr defaultSize="0" autoFill="0" autoLine="0" autoPict="0">
                <anchor moveWithCells="1">
                  <from>
                    <xdr:col>2</xdr:col>
                    <xdr:colOff>12700</xdr:colOff>
                    <xdr:row>406</xdr:row>
                    <xdr:rowOff>0</xdr:rowOff>
                  </from>
                  <to>
                    <xdr:col>3</xdr:col>
                    <xdr:colOff>12700</xdr:colOff>
                    <xdr:row>407</xdr:row>
                    <xdr:rowOff>38100</xdr:rowOff>
                  </to>
                </anchor>
              </controlPr>
            </control>
          </mc:Choice>
        </mc:AlternateContent>
        <mc:AlternateContent xmlns:mc="http://schemas.openxmlformats.org/markup-compatibility/2006">
          <mc:Choice Requires="x14">
            <control shapeId="1404" r:id="rId226" name="Check Box 380">
              <controlPr defaultSize="0" autoFill="0" autoLine="0" autoPict="0">
                <anchor moveWithCells="1">
                  <from>
                    <xdr:col>2</xdr:col>
                    <xdr:colOff>12700</xdr:colOff>
                    <xdr:row>407</xdr:row>
                    <xdr:rowOff>0</xdr:rowOff>
                  </from>
                  <to>
                    <xdr:col>3</xdr:col>
                    <xdr:colOff>12700</xdr:colOff>
                    <xdr:row>408</xdr:row>
                    <xdr:rowOff>38100</xdr:rowOff>
                  </to>
                </anchor>
              </controlPr>
            </control>
          </mc:Choice>
        </mc:AlternateContent>
        <mc:AlternateContent xmlns:mc="http://schemas.openxmlformats.org/markup-compatibility/2006">
          <mc:Choice Requires="x14">
            <control shapeId="1405" r:id="rId227" name="Check Box 381">
              <controlPr defaultSize="0" autoFill="0" autoLine="0" autoPict="0">
                <anchor moveWithCells="1">
                  <from>
                    <xdr:col>2</xdr:col>
                    <xdr:colOff>12700</xdr:colOff>
                    <xdr:row>408</xdr:row>
                    <xdr:rowOff>0</xdr:rowOff>
                  </from>
                  <to>
                    <xdr:col>3</xdr:col>
                    <xdr:colOff>12700</xdr:colOff>
                    <xdr:row>409</xdr:row>
                    <xdr:rowOff>38100</xdr:rowOff>
                  </to>
                </anchor>
              </controlPr>
            </control>
          </mc:Choice>
        </mc:AlternateContent>
        <mc:AlternateContent xmlns:mc="http://schemas.openxmlformats.org/markup-compatibility/2006">
          <mc:Choice Requires="x14">
            <control shapeId="1406" r:id="rId228" name="Check Box 382">
              <controlPr defaultSize="0" autoFill="0" autoLine="0" autoPict="0">
                <anchor moveWithCells="1">
                  <from>
                    <xdr:col>17</xdr:col>
                    <xdr:colOff>12700</xdr:colOff>
                    <xdr:row>405</xdr:row>
                    <xdr:rowOff>0</xdr:rowOff>
                  </from>
                  <to>
                    <xdr:col>18</xdr:col>
                    <xdr:colOff>12700</xdr:colOff>
                    <xdr:row>406</xdr:row>
                    <xdr:rowOff>38100</xdr:rowOff>
                  </to>
                </anchor>
              </controlPr>
            </control>
          </mc:Choice>
        </mc:AlternateContent>
        <mc:AlternateContent xmlns:mc="http://schemas.openxmlformats.org/markup-compatibility/2006">
          <mc:Choice Requires="x14">
            <control shapeId="1407" r:id="rId229" name="Check Box 383">
              <controlPr defaultSize="0" autoFill="0" autoLine="0" autoPict="0">
                <anchor moveWithCells="1">
                  <from>
                    <xdr:col>17</xdr:col>
                    <xdr:colOff>12700</xdr:colOff>
                    <xdr:row>406</xdr:row>
                    <xdr:rowOff>0</xdr:rowOff>
                  </from>
                  <to>
                    <xdr:col>18</xdr:col>
                    <xdr:colOff>12700</xdr:colOff>
                    <xdr:row>407</xdr:row>
                    <xdr:rowOff>38100</xdr:rowOff>
                  </to>
                </anchor>
              </controlPr>
            </control>
          </mc:Choice>
        </mc:AlternateContent>
        <mc:AlternateContent xmlns:mc="http://schemas.openxmlformats.org/markup-compatibility/2006">
          <mc:Choice Requires="x14">
            <control shapeId="1408" r:id="rId230" name="Check Box 384">
              <controlPr defaultSize="0" autoFill="0" autoLine="0" autoPict="0">
                <anchor moveWithCells="1">
                  <from>
                    <xdr:col>17</xdr:col>
                    <xdr:colOff>12700</xdr:colOff>
                    <xdr:row>407</xdr:row>
                    <xdr:rowOff>0</xdr:rowOff>
                  </from>
                  <to>
                    <xdr:col>18</xdr:col>
                    <xdr:colOff>12700</xdr:colOff>
                    <xdr:row>408</xdr:row>
                    <xdr:rowOff>38100</xdr:rowOff>
                  </to>
                </anchor>
              </controlPr>
            </control>
          </mc:Choice>
        </mc:AlternateContent>
        <mc:AlternateContent xmlns:mc="http://schemas.openxmlformats.org/markup-compatibility/2006">
          <mc:Choice Requires="x14">
            <control shapeId="1409" r:id="rId231" name="Check Box 385">
              <controlPr defaultSize="0" autoFill="0" autoLine="0" autoPict="0">
                <anchor moveWithCells="1">
                  <from>
                    <xdr:col>2</xdr:col>
                    <xdr:colOff>12700</xdr:colOff>
                    <xdr:row>414</xdr:row>
                    <xdr:rowOff>0</xdr:rowOff>
                  </from>
                  <to>
                    <xdr:col>3</xdr:col>
                    <xdr:colOff>12700</xdr:colOff>
                    <xdr:row>415</xdr:row>
                    <xdr:rowOff>38100</xdr:rowOff>
                  </to>
                </anchor>
              </controlPr>
            </control>
          </mc:Choice>
        </mc:AlternateContent>
        <mc:AlternateContent xmlns:mc="http://schemas.openxmlformats.org/markup-compatibility/2006">
          <mc:Choice Requires="x14">
            <control shapeId="1410" r:id="rId232" name="Check Box 386">
              <controlPr defaultSize="0" autoFill="0" autoLine="0" autoPict="0">
                <anchor moveWithCells="1">
                  <from>
                    <xdr:col>2</xdr:col>
                    <xdr:colOff>12700</xdr:colOff>
                    <xdr:row>415</xdr:row>
                    <xdr:rowOff>0</xdr:rowOff>
                  </from>
                  <to>
                    <xdr:col>3</xdr:col>
                    <xdr:colOff>12700</xdr:colOff>
                    <xdr:row>416</xdr:row>
                    <xdr:rowOff>38100</xdr:rowOff>
                  </to>
                </anchor>
              </controlPr>
            </control>
          </mc:Choice>
        </mc:AlternateContent>
        <mc:AlternateContent xmlns:mc="http://schemas.openxmlformats.org/markup-compatibility/2006">
          <mc:Choice Requires="x14">
            <control shapeId="1411" r:id="rId233" name="Check Box 387">
              <controlPr defaultSize="0" autoFill="0" autoLine="0" autoPict="0">
                <anchor moveWithCells="1">
                  <from>
                    <xdr:col>2</xdr:col>
                    <xdr:colOff>12700</xdr:colOff>
                    <xdr:row>416</xdr:row>
                    <xdr:rowOff>0</xdr:rowOff>
                  </from>
                  <to>
                    <xdr:col>3</xdr:col>
                    <xdr:colOff>12700</xdr:colOff>
                    <xdr:row>417</xdr:row>
                    <xdr:rowOff>38100</xdr:rowOff>
                  </to>
                </anchor>
              </controlPr>
            </control>
          </mc:Choice>
        </mc:AlternateContent>
        <mc:AlternateContent xmlns:mc="http://schemas.openxmlformats.org/markup-compatibility/2006">
          <mc:Choice Requires="x14">
            <control shapeId="1412" r:id="rId234" name="Check Box 388">
              <controlPr defaultSize="0" autoFill="0" autoLine="0" autoPict="0">
                <anchor moveWithCells="1">
                  <from>
                    <xdr:col>2</xdr:col>
                    <xdr:colOff>12700</xdr:colOff>
                    <xdr:row>417</xdr:row>
                    <xdr:rowOff>0</xdr:rowOff>
                  </from>
                  <to>
                    <xdr:col>3</xdr:col>
                    <xdr:colOff>12700</xdr:colOff>
                    <xdr:row>418</xdr:row>
                    <xdr:rowOff>38100</xdr:rowOff>
                  </to>
                </anchor>
              </controlPr>
            </control>
          </mc:Choice>
        </mc:AlternateContent>
        <mc:AlternateContent xmlns:mc="http://schemas.openxmlformats.org/markup-compatibility/2006">
          <mc:Choice Requires="x14">
            <control shapeId="1413" r:id="rId235" name="Check Box 389">
              <controlPr defaultSize="0" autoFill="0" autoLine="0" autoPict="0">
                <anchor moveWithCells="1">
                  <from>
                    <xdr:col>17</xdr:col>
                    <xdr:colOff>12700</xdr:colOff>
                    <xdr:row>414</xdr:row>
                    <xdr:rowOff>0</xdr:rowOff>
                  </from>
                  <to>
                    <xdr:col>18</xdr:col>
                    <xdr:colOff>12700</xdr:colOff>
                    <xdr:row>415</xdr:row>
                    <xdr:rowOff>38100</xdr:rowOff>
                  </to>
                </anchor>
              </controlPr>
            </control>
          </mc:Choice>
        </mc:AlternateContent>
        <mc:AlternateContent xmlns:mc="http://schemas.openxmlformats.org/markup-compatibility/2006">
          <mc:Choice Requires="x14">
            <control shapeId="1414" r:id="rId236" name="Check Box 390">
              <controlPr defaultSize="0" autoFill="0" autoLine="0" autoPict="0">
                <anchor moveWithCells="1">
                  <from>
                    <xdr:col>17</xdr:col>
                    <xdr:colOff>12700</xdr:colOff>
                    <xdr:row>415</xdr:row>
                    <xdr:rowOff>0</xdr:rowOff>
                  </from>
                  <to>
                    <xdr:col>18</xdr:col>
                    <xdr:colOff>12700</xdr:colOff>
                    <xdr:row>416</xdr:row>
                    <xdr:rowOff>38100</xdr:rowOff>
                  </to>
                </anchor>
              </controlPr>
            </control>
          </mc:Choice>
        </mc:AlternateContent>
        <mc:AlternateContent xmlns:mc="http://schemas.openxmlformats.org/markup-compatibility/2006">
          <mc:Choice Requires="x14">
            <control shapeId="1415" r:id="rId237" name="Check Box 391">
              <controlPr defaultSize="0" autoFill="0" autoLine="0" autoPict="0">
                <anchor moveWithCells="1">
                  <from>
                    <xdr:col>17</xdr:col>
                    <xdr:colOff>12700</xdr:colOff>
                    <xdr:row>416</xdr:row>
                    <xdr:rowOff>0</xdr:rowOff>
                  </from>
                  <to>
                    <xdr:col>18</xdr:col>
                    <xdr:colOff>12700</xdr:colOff>
                    <xdr:row>417</xdr:row>
                    <xdr:rowOff>38100</xdr:rowOff>
                  </to>
                </anchor>
              </controlPr>
            </control>
          </mc:Choice>
        </mc:AlternateContent>
        <mc:AlternateContent xmlns:mc="http://schemas.openxmlformats.org/markup-compatibility/2006">
          <mc:Choice Requires="x14">
            <control shapeId="1419" r:id="rId238" name="Check Box 395">
              <controlPr defaultSize="0" autoFill="0" autoLine="0" autoPict="0">
                <anchor moveWithCells="1">
                  <from>
                    <xdr:col>2</xdr:col>
                    <xdr:colOff>12700</xdr:colOff>
                    <xdr:row>423</xdr:row>
                    <xdr:rowOff>0</xdr:rowOff>
                  </from>
                  <to>
                    <xdr:col>3</xdr:col>
                    <xdr:colOff>12700</xdr:colOff>
                    <xdr:row>424</xdr:row>
                    <xdr:rowOff>38100</xdr:rowOff>
                  </to>
                </anchor>
              </controlPr>
            </control>
          </mc:Choice>
        </mc:AlternateContent>
        <mc:AlternateContent xmlns:mc="http://schemas.openxmlformats.org/markup-compatibility/2006">
          <mc:Choice Requires="x14">
            <control shapeId="1420" r:id="rId239" name="Check Box 396">
              <controlPr defaultSize="0" autoFill="0" autoLine="0" autoPict="0">
                <anchor moveWithCells="1">
                  <from>
                    <xdr:col>14</xdr:col>
                    <xdr:colOff>12700</xdr:colOff>
                    <xdr:row>423</xdr:row>
                    <xdr:rowOff>0</xdr:rowOff>
                  </from>
                  <to>
                    <xdr:col>15</xdr:col>
                    <xdr:colOff>12700</xdr:colOff>
                    <xdr:row>424</xdr:row>
                    <xdr:rowOff>38100</xdr:rowOff>
                  </to>
                </anchor>
              </controlPr>
            </control>
          </mc:Choice>
        </mc:AlternateContent>
        <mc:AlternateContent xmlns:mc="http://schemas.openxmlformats.org/markup-compatibility/2006">
          <mc:Choice Requires="x14">
            <control shapeId="1421" r:id="rId240" name="Check Box 397">
              <controlPr defaultSize="0" autoFill="0" autoLine="0" autoPict="0">
                <anchor moveWithCells="1">
                  <from>
                    <xdr:col>2</xdr:col>
                    <xdr:colOff>12700</xdr:colOff>
                    <xdr:row>424</xdr:row>
                    <xdr:rowOff>0</xdr:rowOff>
                  </from>
                  <to>
                    <xdr:col>3</xdr:col>
                    <xdr:colOff>12700</xdr:colOff>
                    <xdr:row>425</xdr:row>
                    <xdr:rowOff>38100</xdr:rowOff>
                  </to>
                </anchor>
              </controlPr>
            </control>
          </mc:Choice>
        </mc:AlternateContent>
        <mc:AlternateContent xmlns:mc="http://schemas.openxmlformats.org/markup-compatibility/2006">
          <mc:Choice Requires="x14">
            <control shapeId="1422" r:id="rId241" name="Check Box 398">
              <controlPr defaultSize="0" autoFill="0" autoLine="0" autoPict="0">
                <anchor moveWithCells="1">
                  <from>
                    <xdr:col>2</xdr:col>
                    <xdr:colOff>12700</xdr:colOff>
                    <xdr:row>425</xdr:row>
                    <xdr:rowOff>0</xdr:rowOff>
                  </from>
                  <to>
                    <xdr:col>3</xdr:col>
                    <xdr:colOff>12700</xdr:colOff>
                    <xdr:row>426</xdr:row>
                    <xdr:rowOff>38100</xdr:rowOff>
                  </to>
                </anchor>
              </controlPr>
            </control>
          </mc:Choice>
        </mc:AlternateContent>
        <mc:AlternateContent xmlns:mc="http://schemas.openxmlformats.org/markup-compatibility/2006">
          <mc:Choice Requires="x14">
            <control shapeId="1423" r:id="rId242" name="Check Box 399">
              <controlPr defaultSize="0" autoFill="0" autoLine="0" autoPict="0">
                <anchor moveWithCells="1">
                  <from>
                    <xdr:col>2</xdr:col>
                    <xdr:colOff>12700</xdr:colOff>
                    <xdr:row>426</xdr:row>
                    <xdr:rowOff>0</xdr:rowOff>
                  </from>
                  <to>
                    <xdr:col>3</xdr:col>
                    <xdr:colOff>12700</xdr:colOff>
                    <xdr:row>427</xdr:row>
                    <xdr:rowOff>38100</xdr:rowOff>
                  </to>
                </anchor>
              </controlPr>
            </control>
          </mc:Choice>
        </mc:AlternateContent>
        <mc:AlternateContent xmlns:mc="http://schemas.openxmlformats.org/markup-compatibility/2006">
          <mc:Choice Requires="x14">
            <control shapeId="1424" r:id="rId243" name="Check Box 400">
              <controlPr defaultSize="0" autoFill="0" autoLine="0" autoPict="0">
                <anchor moveWithCells="1">
                  <from>
                    <xdr:col>14</xdr:col>
                    <xdr:colOff>12700</xdr:colOff>
                    <xdr:row>424</xdr:row>
                    <xdr:rowOff>0</xdr:rowOff>
                  </from>
                  <to>
                    <xdr:col>15</xdr:col>
                    <xdr:colOff>12700</xdr:colOff>
                    <xdr:row>425</xdr:row>
                    <xdr:rowOff>38100</xdr:rowOff>
                  </to>
                </anchor>
              </controlPr>
            </control>
          </mc:Choice>
        </mc:AlternateContent>
        <mc:AlternateContent xmlns:mc="http://schemas.openxmlformats.org/markup-compatibility/2006">
          <mc:Choice Requires="x14">
            <control shapeId="1426" r:id="rId244" name="Check Box 402">
              <controlPr defaultSize="0" autoFill="0" autoLine="0" autoPict="0">
                <anchor moveWithCells="1">
                  <from>
                    <xdr:col>14</xdr:col>
                    <xdr:colOff>12700</xdr:colOff>
                    <xdr:row>425</xdr:row>
                    <xdr:rowOff>0</xdr:rowOff>
                  </from>
                  <to>
                    <xdr:col>15</xdr:col>
                    <xdr:colOff>12700</xdr:colOff>
                    <xdr:row>426</xdr:row>
                    <xdr:rowOff>38100</xdr:rowOff>
                  </to>
                </anchor>
              </controlPr>
            </control>
          </mc:Choice>
        </mc:AlternateContent>
        <mc:AlternateContent xmlns:mc="http://schemas.openxmlformats.org/markup-compatibility/2006">
          <mc:Choice Requires="x14">
            <control shapeId="1428" r:id="rId245" name="Check Box 404">
              <controlPr defaultSize="0" autoFill="0" autoLine="0" autoPict="0">
                <anchor moveWithCells="1">
                  <from>
                    <xdr:col>2</xdr:col>
                    <xdr:colOff>12700</xdr:colOff>
                    <xdr:row>475</xdr:row>
                    <xdr:rowOff>0</xdr:rowOff>
                  </from>
                  <to>
                    <xdr:col>3</xdr:col>
                    <xdr:colOff>12700</xdr:colOff>
                    <xdr:row>476</xdr:row>
                    <xdr:rowOff>38100</xdr:rowOff>
                  </to>
                </anchor>
              </controlPr>
            </control>
          </mc:Choice>
        </mc:AlternateContent>
        <mc:AlternateContent xmlns:mc="http://schemas.openxmlformats.org/markup-compatibility/2006">
          <mc:Choice Requires="x14">
            <control shapeId="1429" r:id="rId246" name="Check Box 405">
              <controlPr defaultSize="0" autoFill="0" autoLine="0" autoPict="0">
                <anchor moveWithCells="1">
                  <from>
                    <xdr:col>14</xdr:col>
                    <xdr:colOff>12700</xdr:colOff>
                    <xdr:row>475</xdr:row>
                    <xdr:rowOff>0</xdr:rowOff>
                  </from>
                  <to>
                    <xdr:col>15</xdr:col>
                    <xdr:colOff>12700</xdr:colOff>
                    <xdr:row>476</xdr:row>
                    <xdr:rowOff>38100</xdr:rowOff>
                  </to>
                </anchor>
              </controlPr>
            </control>
          </mc:Choice>
        </mc:AlternateContent>
        <mc:AlternateContent xmlns:mc="http://schemas.openxmlformats.org/markup-compatibility/2006">
          <mc:Choice Requires="x14">
            <control shapeId="1430" r:id="rId247" name="Check Box 406">
              <controlPr defaultSize="0" autoFill="0" autoLine="0" autoPict="0">
                <anchor moveWithCells="1">
                  <from>
                    <xdr:col>2</xdr:col>
                    <xdr:colOff>12700</xdr:colOff>
                    <xdr:row>476</xdr:row>
                    <xdr:rowOff>0</xdr:rowOff>
                  </from>
                  <to>
                    <xdr:col>3</xdr:col>
                    <xdr:colOff>12700</xdr:colOff>
                    <xdr:row>477</xdr:row>
                    <xdr:rowOff>38100</xdr:rowOff>
                  </to>
                </anchor>
              </controlPr>
            </control>
          </mc:Choice>
        </mc:AlternateContent>
        <mc:AlternateContent xmlns:mc="http://schemas.openxmlformats.org/markup-compatibility/2006">
          <mc:Choice Requires="x14">
            <control shapeId="1431" r:id="rId248" name="Check Box 407">
              <controlPr defaultSize="0" autoFill="0" autoLine="0" autoPict="0">
                <anchor moveWithCells="1">
                  <from>
                    <xdr:col>2</xdr:col>
                    <xdr:colOff>12700</xdr:colOff>
                    <xdr:row>477</xdr:row>
                    <xdr:rowOff>0</xdr:rowOff>
                  </from>
                  <to>
                    <xdr:col>3</xdr:col>
                    <xdr:colOff>12700</xdr:colOff>
                    <xdr:row>478</xdr:row>
                    <xdr:rowOff>38100</xdr:rowOff>
                  </to>
                </anchor>
              </controlPr>
            </control>
          </mc:Choice>
        </mc:AlternateContent>
        <mc:AlternateContent xmlns:mc="http://schemas.openxmlformats.org/markup-compatibility/2006">
          <mc:Choice Requires="x14">
            <control shapeId="1432" r:id="rId249" name="Check Box 408">
              <controlPr defaultSize="0" autoFill="0" autoLine="0" autoPict="0">
                <anchor moveWithCells="1">
                  <from>
                    <xdr:col>2</xdr:col>
                    <xdr:colOff>12700</xdr:colOff>
                    <xdr:row>478</xdr:row>
                    <xdr:rowOff>0</xdr:rowOff>
                  </from>
                  <to>
                    <xdr:col>3</xdr:col>
                    <xdr:colOff>12700</xdr:colOff>
                    <xdr:row>479</xdr:row>
                    <xdr:rowOff>38100</xdr:rowOff>
                  </to>
                </anchor>
              </controlPr>
            </control>
          </mc:Choice>
        </mc:AlternateContent>
        <mc:AlternateContent xmlns:mc="http://schemas.openxmlformats.org/markup-compatibility/2006">
          <mc:Choice Requires="x14">
            <control shapeId="1433" r:id="rId250" name="Check Box 409">
              <controlPr defaultSize="0" autoFill="0" autoLine="0" autoPict="0">
                <anchor moveWithCells="1">
                  <from>
                    <xdr:col>14</xdr:col>
                    <xdr:colOff>12700</xdr:colOff>
                    <xdr:row>476</xdr:row>
                    <xdr:rowOff>0</xdr:rowOff>
                  </from>
                  <to>
                    <xdr:col>15</xdr:col>
                    <xdr:colOff>12700</xdr:colOff>
                    <xdr:row>477</xdr:row>
                    <xdr:rowOff>38100</xdr:rowOff>
                  </to>
                </anchor>
              </controlPr>
            </control>
          </mc:Choice>
        </mc:AlternateContent>
        <mc:AlternateContent xmlns:mc="http://schemas.openxmlformats.org/markup-compatibility/2006">
          <mc:Choice Requires="x14">
            <control shapeId="1434" r:id="rId251" name="Check Box 410">
              <controlPr defaultSize="0" autoFill="0" autoLine="0" autoPict="0">
                <anchor moveWithCells="1">
                  <from>
                    <xdr:col>14</xdr:col>
                    <xdr:colOff>12700</xdr:colOff>
                    <xdr:row>477</xdr:row>
                    <xdr:rowOff>0</xdr:rowOff>
                  </from>
                  <to>
                    <xdr:col>15</xdr:col>
                    <xdr:colOff>12700</xdr:colOff>
                    <xdr:row>478</xdr:row>
                    <xdr:rowOff>38100</xdr:rowOff>
                  </to>
                </anchor>
              </controlPr>
            </control>
          </mc:Choice>
        </mc:AlternateContent>
        <mc:AlternateContent xmlns:mc="http://schemas.openxmlformats.org/markup-compatibility/2006">
          <mc:Choice Requires="x14">
            <control shapeId="1435" r:id="rId252" name="Check Box 411">
              <controlPr defaultSize="0" autoFill="0" autoLine="0" autoPict="0">
                <anchor moveWithCells="1">
                  <from>
                    <xdr:col>14</xdr:col>
                    <xdr:colOff>12700</xdr:colOff>
                    <xdr:row>478</xdr:row>
                    <xdr:rowOff>0</xdr:rowOff>
                  </from>
                  <to>
                    <xdr:col>15</xdr:col>
                    <xdr:colOff>12700</xdr:colOff>
                    <xdr:row>479</xdr:row>
                    <xdr:rowOff>38100</xdr:rowOff>
                  </to>
                </anchor>
              </controlPr>
            </control>
          </mc:Choice>
        </mc:AlternateContent>
        <mc:AlternateContent xmlns:mc="http://schemas.openxmlformats.org/markup-compatibility/2006">
          <mc:Choice Requires="x14">
            <control shapeId="1437" r:id="rId253" name="Check Box 413">
              <controlPr defaultSize="0" autoFill="0" autoLine="0" autoPict="0">
                <anchor moveWithCells="1">
                  <from>
                    <xdr:col>2</xdr:col>
                    <xdr:colOff>12700</xdr:colOff>
                    <xdr:row>484</xdr:row>
                    <xdr:rowOff>0</xdr:rowOff>
                  </from>
                  <to>
                    <xdr:col>3</xdr:col>
                    <xdr:colOff>12700</xdr:colOff>
                    <xdr:row>485</xdr:row>
                    <xdr:rowOff>38100</xdr:rowOff>
                  </to>
                </anchor>
              </controlPr>
            </control>
          </mc:Choice>
        </mc:AlternateContent>
        <mc:AlternateContent xmlns:mc="http://schemas.openxmlformats.org/markup-compatibility/2006">
          <mc:Choice Requires="x14">
            <control shapeId="1438" r:id="rId254" name="Check Box 414">
              <controlPr defaultSize="0" autoFill="0" autoLine="0" autoPict="0">
                <anchor moveWithCells="1">
                  <from>
                    <xdr:col>2</xdr:col>
                    <xdr:colOff>12700</xdr:colOff>
                    <xdr:row>485</xdr:row>
                    <xdr:rowOff>0</xdr:rowOff>
                  </from>
                  <to>
                    <xdr:col>3</xdr:col>
                    <xdr:colOff>12700</xdr:colOff>
                    <xdr:row>486</xdr:row>
                    <xdr:rowOff>38100</xdr:rowOff>
                  </to>
                </anchor>
              </controlPr>
            </control>
          </mc:Choice>
        </mc:AlternateContent>
        <mc:AlternateContent xmlns:mc="http://schemas.openxmlformats.org/markup-compatibility/2006">
          <mc:Choice Requires="x14">
            <control shapeId="1440" r:id="rId255" name="Check Box 416">
              <controlPr defaultSize="0" autoFill="0" autoLine="0" autoPict="0">
                <anchor moveWithCells="1">
                  <from>
                    <xdr:col>2</xdr:col>
                    <xdr:colOff>12700</xdr:colOff>
                    <xdr:row>486</xdr:row>
                    <xdr:rowOff>0</xdr:rowOff>
                  </from>
                  <to>
                    <xdr:col>3</xdr:col>
                    <xdr:colOff>12700</xdr:colOff>
                    <xdr:row>487</xdr:row>
                    <xdr:rowOff>38100</xdr:rowOff>
                  </to>
                </anchor>
              </controlPr>
            </control>
          </mc:Choice>
        </mc:AlternateContent>
        <mc:AlternateContent xmlns:mc="http://schemas.openxmlformats.org/markup-compatibility/2006">
          <mc:Choice Requires="x14">
            <control shapeId="1441" r:id="rId256" name="Check Box 417">
              <controlPr defaultSize="0" autoFill="0" autoLine="0" autoPict="0">
                <anchor moveWithCells="1">
                  <from>
                    <xdr:col>2</xdr:col>
                    <xdr:colOff>12700</xdr:colOff>
                    <xdr:row>487</xdr:row>
                    <xdr:rowOff>0</xdr:rowOff>
                  </from>
                  <to>
                    <xdr:col>3</xdr:col>
                    <xdr:colOff>12700</xdr:colOff>
                    <xdr:row>488</xdr:row>
                    <xdr:rowOff>38100</xdr:rowOff>
                  </to>
                </anchor>
              </controlPr>
            </control>
          </mc:Choice>
        </mc:AlternateContent>
        <mc:AlternateContent xmlns:mc="http://schemas.openxmlformats.org/markup-compatibility/2006">
          <mc:Choice Requires="x14">
            <control shapeId="1442" r:id="rId257" name="Check Box 418">
              <controlPr defaultSize="0" autoFill="0" autoLine="0" autoPict="0">
                <anchor moveWithCells="1">
                  <from>
                    <xdr:col>14</xdr:col>
                    <xdr:colOff>12700</xdr:colOff>
                    <xdr:row>484</xdr:row>
                    <xdr:rowOff>0</xdr:rowOff>
                  </from>
                  <to>
                    <xdr:col>15</xdr:col>
                    <xdr:colOff>12700</xdr:colOff>
                    <xdr:row>485</xdr:row>
                    <xdr:rowOff>38100</xdr:rowOff>
                  </to>
                </anchor>
              </controlPr>
            </control>
          </mc:Choice>
        </mc:AlternateContent>
        <mc:AlternateContent xmlns:mc="http://schemas.openxmlformats.org/markup-compatibility/2006">
          <mc:Choice Requires="x14">
            <control shapeId="1444" r:id="rId258" name="Check Box 420">
              <controlPr defaultSize="0" autoFill="0" autoLine="0" autoPict="0">
                <anchor moveWithCells="1">
                  <from>
                    <xdr:col>14</xdr:col>
                    <xdr:colOff>12700</xdr:colOff>
                    <xdr:row>485</xdr:row>
                    <xdr:rowOff>0</xdr:rowOff>
                  </from>
                  <to>
                    <xdr:col>15</xdr:col>
                    <xdr:colOff>12700</xdr:colOff>
                    <xdr:row>486</xdr:row>
                    <xdr:rowOff>38100</xdr:rowOff>
                  </to>
                </anchor>
              </controlPr>
            </control>
          </mc:Choice>
        </mc:AlternateContent>
        <mc:AlternateContent xmlns:mc="http://schemas.openxmlformats.org/markup-compatibility/2006">
          <mc:Choice Requires="x14">
            <control shapeId="1445" r:id="rId259" name="Check Box 421">
              <controlPr defaultSize="0" autoFill="0" autoLine="0" autoPict="0">
                <anchor moveWithCells="1">
                  <from>
                    <xdr:col>14</xdr:col>
                    <xdr:colOff>12700</xdr:colOff>
                    <xdr:row>486</xdr:row>
                    <xdr:rowOff>0</xdr:rowOff>
                  </from>
                  <to>
                    <xdr:col>15</xdr:col>
                    <xdr:colOff>12700</xdr:colOff>
                    <xdr:row>487</xdr:row>
                    <xdr:rowOff>38100</xdr:rowOff>
                  </to>
                </anchor>
              </controlPr>
            </control>
          </mc:Choice>
        </mc:AlternateContent>
        <mc:AlternateContent xmlns:mc="http://schemas.openxmlformats.org/markup-compatibility/2006">
          <mc:Choice Requires="x14">
            <control shapeId="1446" r:id="rId260" name="Check Box 422">
              <controlPr defaultSize="0" autoFill="0" autoLine="0" autoPict="0">
                <anchor moveWithCells="1">
                  <from>
                    <xdr:col>14</xdr:col>
                    <xdr:colOff>12700</xdr:colOff>
                    <xdr:row>487</xdr:row>
                    <xdr:rowOff>0</xdr:rowOff>
                  </from>
                  <to>
                    <xdr:col>15</xdr:col>
                    <xdr:colOff>12700</xdr:colOff>
                    <xdr:row>488</xdr:row>
                    <xdr:rowOff>38100</xdr:rowOff>
                  </to>
                </anchor>
              </controlPr>
            </control>
          </mc:Choice>
        </mc:AlternateContent>
        <mc:AlternateContent xmlns:mc="http://schemas.openxmlformats.org/markup-compatibility/2006">
          <mc:Choice Requires="x14">
            <control shapeId="1448" r:id="rId261" name="Check Box 424">
              <controlPr defaultSize="0" autoFill="0" autoLine="0" autoPict="0">
                <anchor moveWithCells="1">
                  <from>
                    <xdr:col>2</xdr:col>
                    <xdr:colOff>12700</xdr:colOff>
                    <xdr:row>494</xdr:row>
                    <xdr:rowOff>0</xdr:rowOff>
                  </from>
                  <to>
                    <xdr:col>3</xdr:col>
                    <xdr:colOff>12700</xdr:colOff>
                    <xdr:row>495</xdr:row>
                    <xdr:rowOff>38100</xdr:rowOff>
                  </to>
                </anchor>
              </controlPr>
            </control>
          </mc:Choice>
        </mc:AlternateContent>
        <mc:AlternateContent xmlns:mc="http://schemas.openxmlformats.org/markup-compatibility/2006">
          <mc:Choice Requires="x14">
            <control shapeId="1449" r:id="rId262" name="Check Box 425">
              <controlPr defaultSize="0" autoFill="0" autoLine="0" autoPict="0">
                <anchor moveWithCells="1">
                  <from>
                    <xdr:col>2</xdr:col>
                    <xdr:colOff>12700</xdr:colOff>
                    <xdr:row>495</xdr:row>
                    <xdr:rowOff>0</xdr:rowOff>
                  </from>
                  <to>
                    <xdr:col>3</xdr:col>
                    <xdr:colOff>12700</xdr:colOff>
                    <xdr:row>496</xdr:row>
                    <xdr:rowOff>38100</xdr:rowOff>
                  </to>
                </anchor>
              </controlPr>
            </control>
          </mc:Choice>
        </mc:AlternateContent>
        <mc:AlternateContent xmlns:mc="http://schemas.openxmlformats.org/markup-compatibility/2006">
          <mc:Choice Requires="x14">
            <control shapeId="1450" r:id="rId263" name="Check Box 426">
              <controlPr defaultSize="0" autoFill="0" autoLine="0" autoPict="0">
                <anchor moveWithCells="1">
                  <from>
                    <xdr:col>2</xdr:col>
                    <xdr:colOff>12700</xdr:colOff>
                    <xdr:row>496</xdr:row>
                    <xdr:rowOff>0</xdr:rowOff>
                  </from>
                  <to>
                    <xdr:col>3</xdr:col>
                    <xdr:colOff>12700</xdr:colOff>
                    <xdr:row>497</xdr:row>
                    <xdr:rowOff>38100</xdr:rowOff>
                  </to>
                </anchor>
              </controlPr>
            </control>
          </mc:Choice>
        </mc:AlternateContent>
        <mc:AlternateContent xmlns:mc="http://schemas.openxmlformats.org/markup-compatibility/2006">
          <mc:Choice Requires="x14">
            <control shapeId="1451" r:id="rId264" name="Check Box 427">
              <controlPr defaultSize="0" autoFill="0" autoLine="0" autoPict="0">
                <anchor moveWithCells="1">
                  <from>
                    <xdr:col>2</xdr:col>
                    <xdr:colOff>12700</xdr:colOff>
                    <xdr:row>497</xdr:row>
                    <xdr:rowOff>0</xdr:rowOff>
                  </from>
                  <to>
                    <xdr:col>3</xdr:col>
                    <xdr:colOff>12700</xdr:colOff>
                    <xdr:row>498</xdr:row>
                    <xdr:rowOff>38100</xdr:rowOff>
                  </to>
                </anchor>
              </controlPr>
            </control>
          </mc:Choice>
        </mc:AlternateContent>
        <mc:AlternateContent xmlns:mc="http://schemas.openxmlformats.org/markup-compatibility/2006">
          <mc:Choice Requires="x14">
            <control shapeId="1452" r:id="rId265" name="Check Box 428">
              <controlPr defaultSize="0" autoFill="0" autoLine="0" autoPict="0">
                <anchor moveWithCells="1">
                  <from>
                    <xdr:col>17</xdr:col>
                    <xdr:colOff>12700</xdr:colOff>
                    <xdr:row>494</xdr:row>
                    <xdr:rowOff>0</xdr:rowOff>
                  </from>
                  <to>
                    <xdr:col>18</xdr:col>
                    <xdr:colOff>12700</xdr:colOff>
                    <xdr:row>495</xdr:row>
                    <xdr:rowOff>38100</xdr:rowOff>
                  </to>
                </anchor>
              </controlPr>
            </control>
          </mc:Choice>
        </mc:AlternateContent>
        <mc:AlternateContent xmlns:mc="http://schemas.openxmlformats.org/markup-compatibility/2006">
          <mc:Choice Requires="x14">
            <control shapeId="1453" r:id="rId266" name="Check Box 429">
              <controlPr defaultSize="0" autoFill="0" autoLine="0" autoPict="0">
                <anchor moveWithCells="1">
                  <from>
                    <xdr:col>17</xdr:col>
                    <xdr:colOff>12700</xdr:colOff>
                    <xdr:row>495</xdr:row>
                    <xdr:rowOff>0</xdr:rowOff>
                  </from>
                  <to>
                    <xdr:col>18</xdr:col>
                    <xdr:colOff>12700</xdr:colOff>
                    <xdr:row>496</xdr:row>
                    <xdr:rowOff>38100</xdr:rowOff>
                  </to>
                </anchor>
              </controlPr>
            </control>
          </mc:Choice>
        </mc:AlternateContent>
        <mc:AlternateContent xmlns:mc="http://schemas.openxmlformats.org/markup-compatibility/2006">
          <mc:Choice Requires="x14">
            <control shapeId="1454" r:id="rId267" name="Check Box 430">
              <controlPr defaultSize="0" autoFill="0" autoLine="0" autoPict="0">
                <anchor moveWithCells="1">
                  <from>
                    <xdr:col>17</xdr:col>
                    <xdr:colOff>12700</xdr:colOff>
                    <xdr:row>496</xdr:row>
                    <xdr:rowOff>0</xdr:rowOff>
                  </from>
                  <to>
                    <xdr:col>18</xdr:col>
                    <xdr:colOff>12700</xdr:colOff>
                    <xdr:row>497</xdr:row>
                    <xdr:rowOff>38100</xdr:rowOff>
                  </to>
                </anchor>
              </controlPr>
            </control>
          </mc:Choice>
        </mc:AlternateContent>
        <mc:AlternateContent xmlns:mc="http://schemas.openxmlformats.org/markup-compatibility/2006">
          <mc:Choice Requires="x14">
            <control shapeId="1455" r:id="rId268" name="Check Box 431">
              <controlPr defaultSize="0" autoFill="0" autoLine="0" autoPict="0">
                <anchor moveWithCells="1">
                  <from>
                    <xdr:col>17</xdr:col>
                    <xdr:colOff>12700</xdr:colOff>
                    <xdr:row>497</xdr:row>
                    <xdr:rowOff>0</xdr:rowOff>
                  </from>
                  <to>
                    <xdr:col>18</xdr:col>
                    <xdr:colOff>12700</xdr:colOff>
                    <xdr:row>498</xdr:row>
                    <xdr:rowOff>38100</xdr:rowOff>
                  </to>
                </anchor>
              </controlPr>
            </control>
          </mc:Choice>
        </mc:AlternateContent>
        <mc:AlternateContent xmlns:mc="http://schemas.openxmlformats.org/markup-compatibility/2006">
          <mc:Choice Requires="x14">
            <control shapeId="1457" r:id="rId269" name="Check Box 433">
              <controlPr defaultSize="0" autoFill="0" autoLine="0" autoPict="0">
                <anchor moveWithCells="1">
                  <from>
                    <xdr:col>2</xdr:col>
                    <xdr:colOff>12700</xdr:colOff>
                    <xdr:row>532</xdr:row>
                    <xdr:rowOff>0</xdr:rowOff>
                  </from>
                  <to>
                    <xdr:col>3</xdr:col>
                    <xdr:colOff>12700</xdr:colOff>
                    <xdr:row>533</xdr:row>
                    <xdr:rowOff>38100</xdr:rowOff>
                  </to>
                </anchor>
              </controlPr>
            </control>
          </mc:Choice>
        </mc:AlternateContent>
        <mc:AlternateContent xmlns:mc="http://schemas.openxmlformats.org/markup-compatibility/2006">
          <mc:Choice Requires="x14">
            <control shapeId="1458" r:id="rId270" name="Check Box 434">
              <controlPr defaultSize="0" autoFill="0" autoLine="0" autoPict="0">
                <anchor moveWithCells="1">
                  <from>
                    <xdr:col>2</xdr:col>
                    <xdr:colOff>12700</xdr:colOff>
                    <xdr:row>533</xdr:row>
                    <xdr:rowOff>0</xdr:rowOff>
                  </from>
                  <to>
                    <xdr:col>3</xdr:col>
                    <xdr:colOff>12700</xdr:colOff>
                    <xdr:row>534</xdr:row>
                    <xdr:rowOff>38100</xdr:rowOff>
                  </to>
                </anchor>
              </controlPr>
            </control>
          </mc:Choice>
        </mc:AlternateContent>
        <mc:AlternateContent xmlns:mc="http://schemas.openxmlformats.org/markup-compatibility/2006">
          <mc:Choice Requires="x14">
            <control shapeId="1459" r:id="rId271" name="Check Box 435">
              <controlPr defaultSize="0" autoFill="0" autoLine="0" autoPict="0">
                <anchor moveWithCells="1">
                  <from>
                    <xdr:col>2</xdr:col>
                    <xdr:colOff>12700</xdr:colOff>
                    <xdr:row>534</xdr:row>
                    <xdr:rowOff>0</xdr:rowOff>
                  </from>
                  <to>
                    <xdr:col>3</xdr:col>
                    <xdr:colOff>12700</xdr:colOff>
                    <xdr:row>535</xdr:row>
                    <xdr:rowOff>38100</xdr:rowOff>
                  </to>
                </anchor>
              </controlPr>
            </control>
          </mc:Choice>
        </mc:AlternateContent>
        <mc:AlternateContent xmlns:mc="http://schemas.openxmlformats.org/markup-compatibility/2006">
          <mc:Choice Requires="x14">
            <control shapeId="1460" r:id="rId272" name="Check Box 436">
              <controlPr defaultSize="0" autoFill="0" autoLine="0" autoPict="0">
                <anchor moveWithCells="1">
                  <from>
                    <xdr:col>2</xdr:col>
                    <xdr:colOff>12700</xdr:colOff>
                    <xdr:row>535</xdr:row>
                    <xdr:rowOff>0</xdr:rowOff>
                  </from>
                  <to>
                    <xdr:col>3</xdr:col>
                    <xdr:colOff>12700</xdr:colOff>
                    <xdr:row>536</xdr:row>
                    <xdr:rowOff>38100</xdr:rowOff>
                  </to>
                </anchor>
              </controlPr>
            </control>
          </mc:Choice>
        </mc:AlternateContent>
        <mc:AlternateContent xmlns:mc="http://schemas.openxmlformats.org/markup-compatibility/2006">
          <mc:Choice Requires="x14">
            <control shapeId="1461" r:id="rId273" name="Check Box 437">
              <controlPr defaultSize="0" autoFill="0" autoLine="0" autoPict="0">
                <anchor moveWithCells="1">
                  <from>
                    <xdr:col>2</xdr:col>
                    <xdr:colOff>12700</xdr:colOff>
                    <xdr:row>536</xdr:row>
                    <xdr:rowOff>0</xdr:rowOff>
                  </from>
                  <to>
                    <xdr:col>3</xdr:col>
                    <xdr:colOff>12700</xdr:colOff>
                    <xdr:row>537</xdr:row>
                    <xdr:rowOff>38100</xdr:rowOff>
                  </to>
                </anchor>
              </controlPr>
            </control>
          </mc:Choice>
        </mc:AlternateContent>
        <mc:AlternateContent xmlns:mc="http://schemas.openxmlformats.org/markup-compatibility/2006">
          <mc:Choice Requires="x14">
            <control shapeId="1462" r:id="rId274" name="Check Box 438">
              <controlPr defaultSize="0" autoFill="0" autoLine="0" autoPict="0">
                <anchor moveWithCells="1">
                  <from>
                    <xdr:col>2</xdr:col>
                    <xdr:colOff>12700</xdr:colOff>
                    <xdr:row>537</xdr:row>
                    <xdr:rowOff>0</xdr:rowOff>
                  </from>
                  <to>
                    <xdr:col>3</xdr:col>
                    <xdr:colOff>12700</xdr:colOff>
                    <xdr:row>538</xdr:row>
                    <xdr:rowOff>38100</xdr:rowOff>
                  </to>
                </anchor>
              </controlPr>
            </control>
          </mc:Choice>
        </mc:AlternateContent>
        <mc:AlternateContent xmlns:mc="http://schemas.openxmlformats.org/markup-compatibility/2006">
          <mc:Choice Requires="x14">
            <control shapeId="1463" r:id="rId275" name="Check Box 439">
              <controlPr defaultSize="0" autoFill="0" autoLine="0" autoPict="0">
                <anchor moveWithCells="1">
                  <from>
                    <xdr:col>2</xdr:col>
                    <xdr:colOff>12700</xdr:colOff>
                    <xdr:row>538</xdr:row>
                    <xdr:rowOff>0</xdr:rowOff>
                  </from>
                  <to>
                    <xdr:col>3</xdr:col>
                    <xdr:colOff>12700</xdr:colOff>
                    <xdr:row>539</xdr:row>
                    <xdr:rowOff>38100</xdr:rowOff>
                  </to>
                </anchor>
              </controlPr>
            </control>
          </mc:Choice>
        </mc:AlternateContent>
        <mc:AlternateContent xmlns:mc="http://schemas.openxmlformats.org/markup-compatibility/2006">
          <mc:Choice Requires="x14">
            <control shapeId="1464" r:id="rId276" name="Check Box 440">
              <controlPr defaultSize="0" autoFill="0" autoLine="0" autoPict="0">
                <anchor moveWithCells="1">
                  <from>
                    <xdr:col>2</xdr:col>
                    <xdr:colOff>12700</xdr:colOff>
                    <xdr:row>539</xdr:row>
                    <xdr:rowOff>0</xdr:rowOff>
                  </from>
                  <to>
                    <xdr:col>3</xdr:col>
                    <xdr:colOff>12700</xdr:colOff>
                    <xdr:row>540</xdr:row>
                    <xdr:rowOff>38100</xdr:rowOff>
                  </to>
                </anchor>
              </controlPr>
            </control>
          </mc:Choice>
        </mc:AlternateContent>
        <mc:AlternateContent xmlns:mc="http://schemas.openxmlformats.org/markup-compatibility/2006">
          <mc:Choice Requires="x14">
            <control shapeId="1465" r:id="rId277" name="Check Box 441">
              <controlPr defaultSize="0" autoFill="0" autoLine="0" autoPict="0">
                <anchor moveWithCells="1">
                  <from>
                    <xdr:col>17</xdr:col>
                    <xdr:colOff>12700</xdr:colOff>
                    <xdr:row>532</xdr:row>
                    <xdr:rowOff>0</xdr:rowOff>
                  </from>
                  <to>
                    <xdr:col>18</xdr:col>
                    <xdr:colOff>12700</xdr:colOff>
                    <xdr:row>533</xdr:row>
                    <xdr:rowOff>38100</xdr:rowOff>
                  </to>
                </anchor>
              </controlPr>
            </control>
          </mc:Choice>
        </mc:AlternateContent>
        <mc:AlternateContent xmlns:mc="http://schemas.openxmlformats.org/markup-compatibility/2006">
          <mc:Choice Requires="x14">
            <control shapeId="1466" r:id="rId278" name="Check Box 442">
              <controlPr defaultSize="0" autoFill="0" autoLine="0" autoPict="0">
                <anchor moveWithCells="1">
                  <from>
                    <xdr:col>17</xdr:col>
                    <xdr:colOff>12700</xdr:colOff>
                    <xdr:row>533</xdr:row>
                    <xdr:rowOff>0</xdr:rowOff>
                  </from>
                  <to>
                    <xdr:col>18</xdr:col>
                    <xdr:colOff>12700</xdr:colOff>
                    <xdr:row>534</xdr:row>
                    <xdr:rowOff>38100</xdr:rowOff>
                  </to>
                </anchor>
              </controlPr>
            </control>
          </mc:Choice>
        </mc:AlternateContent>
        <mc:AlternateContent xmlns:mc="http://schemas.openxmlformats.org/markup-compatibility/2006">
          <mc:Choice Requires="x14">
            <control shapeId="1467" r:id="rId279" name="Check Box 443">
              <controlPr defaultSize="0" autoFill="0" autoLine="0" autoPict="0">
                <anchor moveWithCells="1">
                  <from>
                    <xdr:col>17</xdr:col>
                    <xdr:colOff>12700</xdr:colOff>
                    <xdr:row>534</xdr:row>
                    <xdr:rowOff>0</xdr:rowOff>
                  </from>
                  <to>
                    <xdr:col>18</xdr:col>
                    <xdr:colOff>12700</xdr:colOff>
                    <xdr:row>535</xdr:row>
                    <xdr:rowOff>38100</xdr:rowOff>
                  </to>
                </anchor>
              </controlPr>
            </control>
          </mc:Choice>
        </mc:AlternateContent>
        <mc:AlternateContent xmlns:mc="http://schemas.openxmlformats.org/markup-compatibility/2006">
          <mc:Choice Requires="x14">
            <control shapeId="1468" r:id="rId280" name="Check Box 444">
              <controlPr defaultSize="0" autoFill="0" autoLine="0" autoPict="0">
                <anchor moveWithCells="1">
                  <from>
                    <xdr:col>17</xdr:col>
                    <xdr:colOff>12700</xdr:colOff>
                    <xdr:row>535</xdr:row>
                    <xdr:rowOff>0</xdr:rowOff>
                  </from>
                  <to>
                    <xdr:col>18</xdr:col>
                    <xdr:colOff>12700</xdr:colOff>
                    <xdr:row>536</xdr:row>
                    <xdr:rowOff>38100</xdr:rowOff>
                  </to>
                </anchor>
              </controlPr>
            </control>
          </mc:Choice>
        </mc:AlternateContent>
        <mc:AlternateContent xmlns:mc="http://schemas.openxmlformats.org/markup-compatibility/2006">
          <mc:Choice Requires="x14">
            <control shapeId="1469" r:id="rId281" name="Check Box 445">
              <controlPr defaultSize="0" autoFill="0" autoLine="0" autoPict="0">
                <anchor moveWithCells="1">
                  <from>
                    <xdr:col>17</xdr:col>
                    <xdr:colOff>12700</xdr:colOff>
                    <xdr:row>536</xdr:row>
                    <xdr:rowOff>0</xdr:rowOff>
                  </from>
                  <to>
                    <xdr:col>18</xdr:col>
                    <xdr:colOff>12700</xdr:colOff>
                    <xdr:row>537</xdr:row>
                    <xdr:rowOff>38100</xdr:rowOff>
                  </to>
                </anchor>
              </controlPr>
            </control>
          </mc:Choice>
        </mc:AlternateContent>
        <mc:AlternateContent xmlns:mc="http://schemas.openxmlformats.org/markup-compatibility/2006">
          <mc:Choice Requires="x14">
            <control shapeId="1471" r:id="rId282" name="Check Box 447">
              <controlPr defaultSize="0" autoFill="0" autoLine="0" autoPict="0">
                <anchor moveWithCells="1">
                  <from>
                    <xdr:col>17</xdr:col>
                    <xdr:colOff>12700</xdr:colOff>
                    <xdr:row>538</xdr:row>
                    <xdr:rowOff>0</xdr:rowOff>
                  </from>
                  <to>
                    <xdr:col>18</xdr:col>
                    <xdr:colOff>12700</xdr:colOff>
                    <xdr:row>539</xdr:row>
                    <xdr:rowOff>38100</xdr:rowOff>
                  </to>
                </anchor>
              </controlPr>
            </control>
          </mc:Choice>
        </mc:AlternateContent>
        <mc:AlternateContent xmlns:mc="http://schemas.openxmlformats.org/markup-compatibility/2006">
          <mc:Choice Requires="x14">
            <control shapeId="1473" r:id="rId283" name="Check Box 449">
              <controlPr defaultSize="0" autoFill="0" autoLine="0" autoPict="0">
                <anchor moveWithCells="1">
                  <from>
                    <xdr:col>2</xdr:col>
                    <xdr:colOff>12700</xdr:colOff>
                    <xdr:row>545</xdr:row>
                    <xdr:rowOff>0</xdr:rowOff>
                  </from>
                  <to>
                    <xdr:col>3</xdr:col>
                    <xdr:colOff>12700</xdr:colOff>
                    <xdr:row>546</xdr:row>
                    <xdr:rowOff>38100</xdr:rowOff>
                  </to>
                </anchor>
              </controlPr>
            </control>
          </mc:Choice>
        </mc:AlternateContent>
        <mc:AlternateContent xmlns:mc="http://schemas.openxmlformats.org/markup-compatibility/2006">
          <mc:Choice Requires="x14">
            <control shapeId="1474" r:id="rId284" name="Check Box 450">
              <controlPr defaultSize="0" autoFill="0" autoLine="0" autoPict="0">
                <anchor moveWithCells="1">
                  <from>
                    <xdr:col>2</xdr:col>
                    <xdr:colOff>12700</xdr:colOff>
                    <xdr:row>546</xdr:row>
                    <xdr:rowOff>0</xdr:rowOff>
                  </from>
                  <to>
                    <xdr:col>3</xdr:col>
                    <xdr:colOff>12700</xdr:colOff>
                    <xdr:row>547</xdr:row>
                    <xdr:rowOff>38100</xdr:rowOff>
                  </to>
                </anchor>
              </controlPr>
            </control>
          </mc:Choice>
        </mc:AlternateContent>
        <mc:AlternateContent xmlns:mc="http://schemas.openxmlformats.org/markup-compatibility/2006">
          <mc:Choice Requires="x14">
            <control shapeId="1475" r:id="rId285" name="Check Box 451">
              <controlPr defaultSize="0" autoFill="0" autoLine="0" autoPict="0">
                <anchor moveWithCells="1">
                  <from>
                    <xdr:col>2</xdr:col>
                    <xdr:colOff>12700</xdr:colOff>
                    <xdr:row>547</xdr:row>
                    <xdr:rowOff>0</xdr:rowOff>
                  </from>
                  <to>
                    <xdr:col>3</xdr:col>
                    <xdr:colOff>12700</xdr:colOff>
                    <xdr:row>548</xdr:row>
                    <xdr:rowOff>38100</xdr:rowOff>
                  </to>
                </anchor>
              </controlPr>
            </control>
          </mc:Choice>
        </mc:AlternateContent>
        <mc:AlternateContent xmlns:mc="http://schemas.openxmlformats.org/markup-compatibility/2006">
          <mc:Choice Requires="x14">
            <control shapeId="1476" r:id="rId286" name="Check Box 452">
              <controlPr defaultSize="0" autoFill="0" autoLine="0" autoPict="0">
                <anchor moveWithCells="1">
                  <from>
                    <xdr:col>2</xdr:col>
                    <xdr:colOff>12700</xdr:colOff>
                    <xdr:row>548</xdr:row>
                    <xdr:rowOff>0</xdr:rowOff>
                  </from>
                  <to>
                    <xdr:col>3</xdr:col>
                    <xdr:colOff>12700</xdr:colOff>
                    <xdr:row>549</xdr:row>
                    <xdr:rowOff>38100</xdr:rowOff>
                  </to>
                </anchor>
              </controlPr>
            </control>
          </mc:Choice>
        </mc:AlternateContent>
        <mc:AlternateContent xmlns:mc="http://schemas.openxmlformats.org/markup-compatibility/2006">
          <mc:Choice Requires="x14">
            <control shapeId="1477" r:id="rId287" name="Check Box 453">
              <controlPr defaultSize="0" autoFill="0" autoLine="0" autoPict="0">
                <anchor moveWithCells="1">
                  <from>
                    <xdr:col>2</xdr:col>
                    <xdr:colOff>12700</xdr:colOff>
                    <xdr:row>549</xdr:row>
                    <xdr:rowOff>0</xdr:rowOff>
                  </from>
                  <to>
                    <xdr:col>3</xdr:col>
                    <xdr:colOff>12700</xdr:colOff>
                    <xdr:row>550</xdr:row>
                    <xdr:rowOff>38100</xdr:rowOff>
                  </to>
                </anchor>
              </controlPr>
            </control>
          </mc:Choice>
        </mc:AlternateContent>
        <mc:AlternateContent xmlns:mc="http://schemas.openxmlformats.org/markup-compatibility/2006">
          <mc:Choice Requires="x14">
            <control shapeId="1478" r:id="rId288" name="Check Box 454">
              <controlPr defaultSize="0" autoFill="0" autoLine="0" autoPict="0">
                <anchor moveWithCells="1">
                  <from>
                    <xdr:col>17</xdr:col>
                    <xdr:colOff>12700</xdr:colOff>
                    <xdr:row>545</xdr:row>
                    <xdr:rowOff>0</xdr:rowOff>
                  </from>
                  <to>
                    <xdr:col>18</xdr:col>
                    <xdr:colOff>12700</xdr:colOff>
                    <xdr:row>546</xdr:row>
                    <xdr:rowOff>38100</xdr:rowOff>
                  </to>
                </anchor>
              </controlPr>
            </control>
          </mc:Choice>
        </mc:AlternateContent>
        <mc:AlternateContent xmlns:mc="http://schemas.openxmlformats.org/markup-compatibility/2006">
          <mc:Choice Requires="x14">
            <control shapeId="1479" r:id="rId289" name="Check Box 455">
              <controlPr defaultSize="0" autoFill="0" autoLine="0" autoPict="0">
                <anchor moveWithCells="1">
                  <from>
                    <xdr:col>17</xdr:col>
                    <xdr:colOff>12700</xdr:colOff>
                    <xdr:row>546</xdr:row>
                    <xdr:rowOff>0</xdr:rowOff>
                  </from>
                  <to>
                    <xdr:col>18</xdr:col>
                    <xdr:colOff>12700</xdr:colOff>
                    <xdr:row>547</xdr:row>
                    <xdr:rowOff>38100</xdr:rowOff>
                  </to>
                </anchor>
              </controlPr>
            </control>
          </mc:Choice>
        </mc:AlternateContent>
        <mc:AlternateContent xmlns:mc="http://schemas.openxmlformats.org/markup-compatibility/2006">
          <mc:Choice Requires="x14">
            <control shapeId="1480" r:id="rId290" name="Check Box 456">
              <controlPr defaultSize="0" autoFill="0" autoLine="0" autoPict="0">
                <anchor moveWithCells="1">
                  <from>
                    <xdr:col>17</xdr:col>
                    <xdr:colOff>12700</xdr:colOff>
                    <xdr:row>547</xdr:row>
                    <xdr:rowOff>0</xdr:rowOff>
                  </from>
                  <to>
                    <xdr:col>18</xdr:col>
                    <xdr:colOff>12700</xdr:colOff>
                    <xdr:row>548</xdr:row>
                    <xdr:rowOff>38100</xdr:rowOff>
                  </to>
                </anchor>
              </controlPr>
            </control>
          </mc:Choice>
        </mc:AlternateContent>
        <mc:AlternateContent xmlns:mc="http://schemas.openxmlformats.org/markup-compatibility/2006">
          <mc:Choice Requires="x14">
            <control shapeId="1481" r:id="rId291" name="Check Box 457">
              <controlPr defaultSize="0" autoFill="0" autoLine="0" autoPict="0">
                <anchor moveWithCells="1">
                  <from>
                    <xdr:col>17</xdr:col>
                    <xdr:colOff>12700</xdr:colOff>
                    <xdr:row>548</xdr:row>
                    <xdr:rowOff>0</xdr:rowOff>
                  </from>
                  <to>
                    <xdr:col>18</xdr:col>
                    <xdr:colOff>12700</xdr:colOff>
                    <xdr:row>549</xdr:row>
                    <xdr:rowOff>38100</xdr:rowOff>
                  </to>
                </anchor>
              </controlPr>
            </control>
          </mc:Choice>
        </mc:AlternateContent>
        <mc:AlternateContent xmlns:mc="http://schemas.openxmlformats.org/markup-compatibility/2006">
          <mc:Choice Requires="x14">
            <control shapeId="1483" r:id="rId292" name="Check Box 459">
              <controlPr defaultSize="0" autoFill="0" autoLine="0" autoPict="0">
                <anchor moveWithCells="1">
                  <from>
                    <xdr:col>2</xdr:col>
                    <xdr:colOff>12700</xdr:colOff>
                    <xdr:row>556</xdr:row>
                    <xdr:rowOff>0</xdr:rowOff>
                  </from>
                  <to>
                    <xdr:col>3</xdr:col>
                    <xdr:colOff>12700</xdr:colOff>
                    <xdr:row>557</xdr:row>
                    <xdr:rowOff>38100</xdr:rowOff>
                  </to>
                </anchor>
              </controlPr>
            </control>
          </mc:Choice>
        </mc:AlternateContent>
        <mc:AlternateContent xmlns:mc="http://schemas.openxmlformats.org/markup-compatibility/2006">
          <mc:Choice Requires="x14">
            <control shapeId="1484" r:id="rId293" name="Check Box 460">
              <controlPr defaultSize="0" autoFill="0" autoLine="0" autoPict="0">
                <anchor moveWithCells="1">
                  <from>
                    <xdr:col>2</xdr:col>
                    <xdr:colOff>12700</xdr:colOff>
                    <xdr:row>557</xdr:row>
                    <xdr:rowOff>0</xdr:rowOff>
                  </from>
                  <to>
                    <xdr:col>3</xdr:col>
                    <xdr:colOff>12700</xdr:colOff>
                    <xdr:row>558</xdr:row>
                    <xdr:rowOff>38100</xdr:rowOff>
                  </to>
                </anchor>
              </controlPr>
            </control>
          </mc:Choice>
        </mc:AlternateContent>
        <mc:AlternateContent xmlns:mc="http://schemas.openxmlformats.org/markup-compatibility/2006">
          <mc:Choice Requires="x14">
            <control shapeId="1485" r:id="rId294" name="Check Box 461">
              <controlPr defaultSize="0" autoFill="0" autoLine="0" autoPict="0">
                <anchor moveWithCells="1">
                  <from>
                    <xdr:col>2</xdr:col>
                    <xdr:colOff>12700</xdr:colOff>
                    <xdr:row>558</xdr:row>
                    <xdr:rowOff>0</xdr:rowOff>
                  </from>
                  <to>
                    <xdr:col>3</xdr:col>
                    <xdr:colOff>12700</xdr:colOff>
                    <xdr:row>559</xdr:row>
                    <xdr:rowOff>38100</xdr:rowOff>
                  </to>
                </anchor>
              </controlPr>
            </control>
          </mc:Choice>
        </mc:AlternateContent>
        <mc:AlternateContent xmlns:mc="http://schemas.openxmlformats.org/markup-compatibility/2006">
          <mc:Choice Requires="x14">
            <control shapeId="1486" r:id="rId295" name="Check Box 462">
              <controlPr defaultSize="0" autoFill="0" autoLine="0" autoPict="0">
                <anchor moveWithCells="1">
                  <from>
                    <xdr:col>12</xdr:col>
                    <xdr:colOff>12700</xdr:colOff>
                    <xdr:row>556</xdr:row>
                    <xdr:rowOff>0</xdr:rowOff>
                  </from>
                  <to>
                    <xdr:col>13</xdr:col>
                    <xdr:colOff>12700</xdr:colOff>
                    <xdr:row>557</xdr:row>
                    <xdr:rowOff>38100</xdr:rowOff>
                  </to>
                </anchor>
              </controlPr>
            </control>
          </mc:Choice>
        </mc:AlternateContent>
        <mc:AlternateContent xmlns:mc="http://schemas.openxmlformats.org/markup-compatibility/2006">
          <mc:Choice Requires="x14">
            <control shapeId="1487" r:id="rId296" name="Check Box 463">
              <controlPr defaultSize="0" autoFill="0" autoLine="0" autoPict="0">
                <anchor moveWithCells="1">
                  <from>
                    <xdr:col>12</xdr:col>
                    <xdr:colOff>12700</xdr:colOff>
                    <xdr:row>557</xdr:row>
                    <xdr:rowOff>0</xdr:rowOff>
                  </from>
                  <to>
                    <xdr:col>13</xdr:col>
                    <xdr:colOff>12700</xdr:colOff>
                    <xdr:row>558</xdr:row>
                    <xdr:rowOff>38100</xdr:rowOff>
                  </to>
                </anchor>
              </controlPr>
            </control>
          </mc:Choice>
        </mc:AlternateContent>
        <mc:AlternateContent xmlns:mc="http://schemas.openxmlformats.org/markup-compatibility/2006">
          <mc:Choice Requires="x14">
            <control shapeId="1489" r:id="rId297" name="Check Box 465">
              <controlPr defaultSize="0" autoFill="0" autoLine="0" autoPict="0">
                <anchor moveWithCells="1">
                  <from>
                    <xdr:col>2</xdr:col>
                    <xdr:colOff>12700</xdr:colOff>
                    <xdr:row>564</xdr:row>
                    <xdr:rowOff>0</xdr:rowOff>
                  </from>
                  <to>
                    <xdr:col>3</xdr:col>
                    <xdr:colOff>25400</xdr:colOff>
                    <xdr:row>565</xdr:row>
                    <xdr:rowOff>0</xdr:rowOff>
                  </to>
                </anchor>
              </controlPr>
            </control>
          </mc:Choice>
        </mc:AlternateContent>
        <mc:AlternateContent xmlns:mc="http://schemas.openxmlformats.org/markup-compatibility/2006">
          <mc:Choice Requires="x14">
            <control shapeId="1500" r:id="rId298" name="Check Box 476">
              <controlPr defaultSize="0" autoFill="0" autoLine="0" autoPict="0">
                <anchor moveWithCells="1">
                  <from>
                    <xdr:col>2</xdr:col>
                    <xdr:colOff>12700</xdr:colOff>
                    <xdr:row>565</xdr:row>
                    <xdr:rowOff>0</xdr:rowOff>
                  </from>
                  <to>
                    <xdr:col>3</xdr:col>
                    <xdr:colOff>25400</xdr:colOff>
                    <xdr:row>566</xdr:row>
                    <xdr:rowOff>0</xdr:rowOff>
                  </to>
                </anchor>
              </controlPr>
            </control>
          </mc:Choice>
        </mc:AlternateContent>
        <mc:AlternateContent xmlns:mc="http://schemas.openxmlformats.org/markup-compatibility/2006">
          <mc:Choice Requires="x14">
            <control shapeId="1501" r:id="rId299" name="Check Box 477">
              <controlPr defaultSize="0" autoFill="0" autoLine="0" autoPict="0">
                <anchor moveWithCells="1">
                  <from>
                    <xdr:col>2</xdr:col>
                    <xdr:colOff>12700</xdr:colOff>
                    <xdr:row>566</xdr:row>
                    <xdr:rowOff>0</xdr:rowOff>
                  </from>
                  <to>
                    <xdr:col>3</xdr:col>
                    <xdr:colOff>25400</xdr:colOff>
                    <xdr:row>567</xdr:row>
                    <xdr:rowOff>0</xdr:rowOff>
                  </to>
                </anchor>
              </controlPr>
            </control>
          </mc:Choice>
        </mc:AlternateContent>
        <mc:AlternateContent xmlns:mc="http://schemas.openxmlformats.org/markup-compatibility/2006">
          <mc:Choice Requires="x14">
            <control shapeId="1502" r:id="rId300" name="Check Box 478">
              <controlPr defaultSize="0" autoFill="0" autoLine="0" autoPict="0">
                <anchor moveWithCells="1">
                  <from>
                    <xdr:col>2</xdr:col>
                    <xdr:colOff>12700</xdr:colOff>
                    <xdr:row>567</xdr:row>
                    <xdr:rowOff>0</xdr:rowOff>
                  </from>
                  <to>
                    <xdr:col>3</xdr:col>
                    <xdr:colOff>25400</xdr:colOff>
                    <xdr:row>568</xdr:row>
                    <xdr:rowOff>0</xdr:rowOff>
                  </to>
                </anchor>
              </controlPr>
            </control>
          </mc:Choice>
        </mc:AlternateContent>
        <mc:AlternateContent xmlns:mc="http://schemas.openxmlformats.org/markup-compatibility/2006">
          <mc:Choice Requires="x14">
            <control shapeId="1503" r:id="rId301" name="Check Box 479">
              <controlPr defaultSize="0" autoFill="0" autoLine="0" autoPict="0">
                <anchor moveWithCells="1">
                  <from>
                    <xdr:col>12</xdr:col>
                    <xdr:colOff>12700</xdr:colOff>
                    <xdr:row>564</xdr:row>
                    <xdr:rowOff>0</xdr:rowOff>
                  </from>
                  <to>
                    <xdr:col>13</xdr:col>
                    <xdr:colOff>25400</xdr:colOff>
                    <xdr:row>565</xdr:row>
                    <xdr:rowOff>0</xdr:rowOff>
                  </to>
                </anchor>
              </controlPr>
            </control>
          </mc:Choice>
        </mc:AlternateContent>
        <mc:AlternateContent xmlns:mc="http://schemas.openxmlformats.org/markup-compatibility/2006">
          <mc:Choice Requires="x14">
            <control shapeId="1504" r:id="rId302" name="Check Box 480">
              <controlPr defaultSize="0" autoFill="0" autoLine="0" autoPict="0">
                <anchor moveWithCells="1">
                  <from>
                    <xdr:col>12</xdr:col>
                    <xdr:colOff>12700</xdr:colOff>
                    <xdr:row>565</xdr:row>
                    <xdr:rowOff>0</xdr:rowOff>
                  </from>
                  <to>
                    <xdr:col>13</xdr:col>
                    <xdr:colOff>25400</xdr:colOff>
                    <xdr:row>566</xdr:row>
                    <xdr:rowOff>0</xdr:rowOff>
                  </to>
                </anchor>
              </controlPr>
            </control>
          </mc:Choice>
        </mc:AlternateContent>
        <mc:AlternateContent xmlns:mc="http://schemas.openxmlformats.org/markup-compatibility/2006">
          <mc:Choice Requires="x14">
            <control shapeId="1505" r:id="rId303" name="Check Box 481">
              <controlPr defaultSize="0" autoFill="0" autoLine="0" autoPict="0">
                <anchor moveWithCells="1">
                  <from>
                    <xdr:col>12</xdr:col>
                    <xdr:colOff>12700</xdr:colOff>
                    <xdr:row>566</xdr:row>
                    <xdr:rowOff>0</xdr:rowOff>
                  </from>
                  <to>
                    <xdr:col>13</xdr:col>
                    <xdr:colOff>25400</xdr:colOff>
                    <xdr:row>567</xdr:row>
                    <xdr:rowOff>0</xdr:rowOff>
                  </to>
                </anchor>
              </controlPr>
            </control>
          </mc:Choice>
        </mc:AlternateContent>
        <mc:AlternateContent xmlns:mc="http://schemas.openxmlformats.org/markup-compatibility/2006">
          <mc:Choice Requires="x14">
            <control shapeId="1506" r:id="rId304" name="Check Box 482">
              <controlPr defaultSize="0" autoFill="0" autoLine="0" autoPict="0">
                <anchor moveWithCells="1">
                  <from>
                    <xdr:col>12</xdr:col>
                    <xdr:colOff>12700</xdr:colOff>
                    <xdr:row>567</xdr:row>
                    <xdr:rowOff>0</xdr:rowOff>
                  </from>
                  <to>
                    <xdr:col>13</xdr:col>
                    <xdr:colOff>25400</xdr:colOff>
                    <xdr:row>568</xdr:row>
                    <xdr:rowOff>0</xdr:rowOff>
                  </to>
                </anchor>
              </controlPr>
            </control>
          </mc:Choice>
        </mc:AlternateContent>
        <mc:AlternateContent xmlns:mc="http://schemas.openxmlformats.org/markup-compatibility/2006">
          <mc:Choice Requires="x14">
            <control shapeId="1507" r:id="rId305" name="Check Box 483">
              <controlPr defaultSize="0" autoFill="0" autoLine="0" autoPict="0">
                <anchor moveWithCells="1">
                  <from>
                    <xdr:col>2</xdr:col>
                    <xdr:colOff>12700</xdr:colOff>
                    <xdr:row>574</xdr:row>
                    <xdr:rowOff>0</xdr:rowOff>
                  </from>
                  <to>
                    <xdr:col>3</xdr:col>
                    <xdr:colOff>25400</xdr:colOff>
                    <xdr:row>575</xdr:row>
                    <xdr:rowOff>0</xdr:rowOff>
                  </to>
                </anchor>
              </controlPr>
            </control>
          </mc:Choice>
        </mc:AlternateContent>
        <mc:AlternateContent xmlns:mc="http://schemas.openxmlformats.org/markup-compatibility/2006">
          <mc:Choice Requires="x14">
            <control shapeId="1508" r:id="rId306" name="Check Box 484">
              <controlPr defaultSize="0" autoFill="0" autoLine="0" autoPict="0">
                <anchor moveWithCells="1">
                  <from>
                    <xdr:col>2</xdr:col>
                    <xdr:colOff>12700</xdr:colOff>
                    <xdr:row>575</xdr:row>
                    <xdr:rowOff>0</xdr:rowOff>
                  </from>
                  <to>
                    <xdr:col>3</xdr:col>
                    <xdr:colOff>25400</xdr:colOff>
                    <xdr:row>576</xdr:row>
                    <xdr:rowOff>0</xdr:rowOff>
                  </to>
                </anchor>
              </controlPr>
            </control>
          </mc:Choice>
        </mc:AlternateContent>
        <mc:AlternateContent xmlns:mc="http://schemas.openxmlformats.org/markup-compatibility/2006">
          <mc:Choice Requires="x14">
            <control shapeId="1509" r:id="rId307" name="Check Box 485">
              <controlPr defaultSize="0" autoFill="0" autoLine="0" autoPict="0">
                <anchor moveWithCells="1">
                  <from>
                    <xdr:col>2</xdr:col>
                    <xdr:colOff>12700</xdr:colOff>
                    <xdr:row>576</xdr:row>
                    <xdr:rowOff>0</xdr:rowOff>
                  </from>
                  <to>
                    <xdr:col>3</xdr:col>
                    <xdr:colOff>25400</xdr:colOff>
                    <xdr:row>577</xdr:row>
                    <xdr:rowOff>0</xdr:rowOff>
                  </to>
                </anchor>
              </controlPr>
            </control>
          </mc:Choice>
        </mc:AlternateContent>
        <mc:AlternateContent xmlns:mc="http://schemas.openxmlformats.org/markup-compatibility/2006">
          <mc:Choice Requires="x14">
            <control shapeId="1510" r:id="rId308" name="Check Box 486">
              <controlPr defaultSize="0" autoFill="0" autoLine="0" autoPict="0">
                <anchor moveWithCells="1">
                  <from>
                    <xdr:col>2</xdr:col>
                    <xdr:colOff>12700</xdr:colOff>
                    <xdr:row>577</xdr:row>
                    <xdr:rowOff>0</xdr:rowOff>
                  </from>
                  <to>
                    <xdr:col>3</xdr:col>
                    <xdr:colOff>25400</xdr:colOff>
                    <xdr:row>578</xdr:row>
                    <xdr:rowOff>0</xdr:rowOff>
                  </to>
                </anchor>
              </controlPr>
            </control>
          </mc:Choice>
        </mc:AlternateContent>
        <mc:AlternateContent xmlns:mc="http://schemas.openxmlformats.org/markup-compatibility/2006">
          <mc:Choice Requires="x14">
            <control shapeId="1511" r:id="rId309" name="Check Box 487">
              <controlPr defaultSize="0" autoFill="0" autoLine="0" autoPict="0">
                <anchor moveWithCells="1">
                  <from>
                    <xdr:col>2</xdr:col>
                    <xdr:colOff>12700</xdr:colOff>
                    <xdr:row>578</xdr:row>
                    <xdr:rowOff>0</xdr:rowOff>
                  </from>
                  <to>
                    <xdr:col>3</xdr:col>
                    <xdr:colOff>25400</xdr:colOff>
                    <xdr:row>579</xdr:row>
                    <xdr:rowOff>0</xdr:rowOff>
                  </to>
                </anchor>
              </controlPr>
            </control>
          </mc:Choice>
        </mc:AlternateContent>
        <mc:AlternateContent xmlns:mc="http://schemas.openxmlformats.org/markup-compatibility/2006">
          <mc:Choice Requires="x14">
            <control shapeId="1512" r:id="rId310" name="Check Box 488">
              <controlPr defaultSize="0" autoFill="0" autoLine="0" autoPict="0">
                <anchor moveWithCells="1">
                  <from>
                    <xdr:col>2</xdr:col>
                    <xdr:colOff>12700</xdr:colOff>
                    <xdr:row>579</xdr:row>
                    <xdr:rowOff>0</xdr:rowOff>
                  </from>
                  <to>
                    <xdr:col>3</xdr:col>
                    <xdr:colOff>25400</xdr:colOff>
                    <xdr:row>580</xdr:row>
                    <xdr:rowOff>0</xdr:rowOff>
                  </to>
                </anchor>
              </controlPr>
            </control>
          </mc:Choice>
        </mc:AlternateContent>
        <mc:AlternateContent xmlns:mc="http://schemas.openxmlformats.org/markup-compatibility/2006">
          <mc:Choice Requires="x14">
            <control shapeId="1514" r:id="rId311" name="Check Box 490">
              <controlPr defaultSize="0" autoFill="0" autoLine="0" autoPict="0">
                <anchor moveWithCells="1">
                  <from>
                    <xdr:col>2</xdr:col>
                    <xdr:colOff>12700</xdr:colOff>
                    <xdr:row>587</xdr:row>
                    <xdr:rowOff>0</xdr:rowOff>
                  </from>
                  <to>
                    <xdr:col>3</xdr:col>
                    <xdr:colOff>25400</xdr:colOff>
                    <xdr:row>588</xdr:row>
                    <xdr:rowOff>0</xdr:rowOff>
                  </to>
                </anchor>
              </controlPr>
            </control>
          </mc:Choice>
        </mc:AlternateContent>
        <mc:AlternateContent xmlns:mc="http://schemas.openxmlformats.org/markup-compatibility/2006">
          <mc:Choice Requires="x14">
            <control shapeId="1515" r:id="rId312" name="Check Box 491">
              <controlPr defaultSize="0" autoFill="0" autoLine="0" autoPict="0">
                <anchor moveWithCells="1">
                  <from>
                    <xdr:col>2</xdr:col>
                    <xdr:colOff>12700</xdr:colOff>
                    <xdr:row>588</xdr:row>
                    <xdr:rowOff>0</xdr:rowOff>
                  </from>
                  <to>
                    <xdr:col>3</xdr:col>
                    <xdr:colOff>25400</xdr:colOff>
                    <xdr:row>589</xdr:row>
                    <xdr:rowOff>0</xdr:rowOff>
                  </to>
                </anchor>
              </controlPr>
            </control>
          </mc:Choice>
        </mc:AlternateContent>
        <mc:AlternateContent xmlns:mc="http://schemas.openxmlformats.org/markup-compatibility/2006">
          <mc:Choice Requires="x14">
            <control shapeId="1516" r:id="rId313" name="Check Box 492">
              <controlPr defaultSize="0" autoFill="0" autoLine="0" autoPict="0">
                <anchor moveWithCells="1">
                  <from>
                    <xdr:col>2</xdr:col>
                    <xdr:colOff>12700</xdr:colOff>
                    <xdr:row>589</xdr:row>
                    <xdr:rowOff>0</xdr:rowOff>
                  </from>
                  <to>
                    <xdr:col>3</xdr:col>
                    <xdr:colOff>25400</xdr:colOff>
                    <xdr:row>590</xdr:row>
                    <xdr:rowOff>0</xdr:rowOff>
                  </to>
                </anchor>
              </controlPr>
            </control>
          </mc:Choice>
        </mc:AlternateContent>
        <mc:AlternateContent xmlns:mc="http://schemas.openxmlformats.org/markup-compatibility/2006">
          <mc:Choice Requires="x14">
            <control shapeId="1517" r:id="rId314" name="Check Box 493">
              <controlPr defaultSize="0" autoFill="0" autoLine="0" autoPict="0">
                <anchor moveWithCells="1">
                  <from>
                    <xdr:col>2</xdr:col>
                    <xdr:colOff>12700</xdr:colOff>
                    <xdr:row>590</xdr:row>
                    <xdr:rowOff>0</xdr:rowOff>
                  </from>
                  <to>
                    <xdr:col>3</xdr:col>
                    <xdr:colOff>25400</xdr:colOff>
                    <xdr:row>591</xdr:row>
                    <xdr:rowOff>0</xdr:rowOff>
                  </to>
                </anchor>
              </controlPr>
            </control>
          </mc:Choice>
        </mc:AlternateContent>
        <mc:AlternateContent xmlns:mc="http://schemas.openxmlformats.org/markup-compatibility/2006">
          <mc:Choice Requires="x14">
            <control shapeId="1518" r:id="rId315" name="Check Box 494">
              <controlPr defaultSize="0" autoFill="0" autoLine="0" autoPict="0">
                <anchor moveWithCells="1">
                  <from>
                    <xdr:col>2</xdr:col>
                    <xdr:colOff>12700</xdr:colOff>
                    <xdr:row>591</xdr:row>
                    <xdr:rowOff>0</xdr:rowOff>
                  </from>
                  <to>
                    <xdr:col>3</xdr:col>
                    <xdr:colOff>25400</xdr:colOff>
                    <xdr:row>592</xdr:row>
                    <xdr:rowOff>0</xdr:rowOff>
                  </to>
                </anchor>
              </controlPr>
            </control>
          </mc:Choice>
        </mc:AlternateContent>
        <mc:AlternateContent xmlns:mc="http://schemas.openxmlformats.org/markup-compatibility/2006">
          <mc:Choice Requires="x14">
            <control shapeId="1519" r:id="rId316" name="Check Box 495">
              <controlPr defaultSize="0" autoFill="0" autoLine="0" autoPict="0">
                <anchor moveWithCells="1">
                  <from>
                    <xdr:col>2</xdr:col>
                    <xdr:colOff>12700</xdr:colOff>
                    <xdr:row>592</xdr:row>
                    <xdr:rowOff>0</xdr:rowOff>
                  </from>
                  <to>
                    <xdr:col>3</xdr:col>
                    <xdr:colOff>25400</xdr:colOff>
                    <xdr:row>593</xdr:row>
                    <xdr:rowOff>0</xdr:rowOff>
                  </to>
                </anchor>
              </controlPr>
            </control>
          </mc:Choice>
        </mc:AlternateContent>
        <mc:AlternateContent xmlns:mc="http://schemas.openxmlformats.org/markup-compatibility/2006">
          <mc:Choice Requires="x14">
            <control shapeId="1520" r:id="rId317" name="Check Box 496">
              <controlPr defaultSize="0" autoFill="0" autoLine="0" autoPict="0">
                <anchor moveWithCells="1">
                  <from>
                    <xdr:col>16</xdr:col>
                    <xdr:colOff>12700</xdr:colOff>
                    <xdr:row>587</xdr:row>
                    <xdr:rowOff>0</xdr:rowOff>
                  </from>
                  <to>
                    <xdr:col>17</xdr:col>
                    <xdr:colOff>25400</xdr:colOff>
                    <xdr:row>588</xdr:row>
                    <xdr:rowOff>0</xdr:rowOff>
                  </to>
                </anchor>
              </controlPr>
            </control>
          </mc:Choice>
        </mc:AlternateContent>
        <mc:AlternateContent xmlns:mc="http://schemas.openxmlformats.org/markup-compatibility/2006">
          <mc:Choice Requires="x14">
            <control shapeId="1521" r:id="rId318" name="Check Box 497">
              <controlPr defaultSize="0" autoFill="0" autoLine="0" autoPict="0">
                <anchor moveWithCells="1">
                  <from>
                    <xdr:col>16</xdr:col>
                    <xdr:colOff>12700</xdr:colOff>
                    <xdr:row>588</xdr:row>
                    <xdr:rowOff>0</xdr:rowOff>
                  </from>
                  <to>
                    <xdr:col>17</xdr:col>
                    <xdr:colOff>25400</xdr:colOff>
                    <xdr:row>589</xdr:row>
                    <xdr:rowOff>0</xdr:rowOff>
                  </to>
                </anchor>
              </controlPr>
            </control>
          </mc:Choice>
        </mc:AlternateContent>
        <mc:AlternateContent xmlns:mc="http://schemas.openxmlformats.org/markup-compatibility/2006">
          <mc:Choice Requires="x14">
            <control shapeId="1522" r:id="rId319" name="Check Box 498">
              <controlPr defaultSize="0" autoFill="0" autoLine="0" autoPict="0">
                <anchor moveWithCells="1">
                  <from>
                    <xdr:col>16</xdr:col>
                    <xdr:colOff>12700</xdr:colOff>
                    <xdr:row>589</xdr:row>
                    <xdr:rowOff>0</xdr:rowOff>
                  </from>
                  <to>
                    <xdr:col>17</xdr:col>
                    <xdr:colOff>25400</xdr:colOff>
                    <xdr:row>590</xdr:row>
                    <xdr:rowOff>0</xdr:rowOff>
                  </to>
                </anchor>
              </controlPr>
            </control>
          </mc:Choice>
        </mc:AlternateContent>
        <mc:AlternateContent xmlns:mc="http://schemas.openxmlformats.org/markup-compatibility/2006">
          <mc:Choice Requires="x14">
            <control shapeId="1523" r:id="rId320" name="Check Box 499">
              <controlPr defaultSize="0" autoFill="0" autoLine="0" autoPict="0">
                <anchor moveWithCells="1">
                  <from>
                    <xdr:col>16</xdr:col>
                    <xdr:colOff>12700</xdr:colOff>
                    <xdr:row>589</xdr:row>
                    <xdr:rowOff>165100</xdr:rowOff>
                  </from>
                  <to>
                    <xdr:col>17</xdr:col>
                    <xdr:colOff>25400</xdr:colOff>
                    <xdr:row>590</xdr:row>
                    <xdr:rowOff>152400</xdr:rowOff>
                  </to>
                </anchor>
              </controlPr>
            </control>
          </mc:Choice>
        </mc:AlternateContent>
        <mc:AlternateContent xmlns:mc="http://schemas.openxmlformats.org/markup-compatibility/2006">
          <mc:Choice Requires="x14">
            <control shapeId="1524" r:id="rId321" name="Check Box 500">
              <controlPr defaultSize="0" autoFill="0" autoLine="0" autoPict="0">
                <anchor moveWithCells="1">
                  <from>
                    <xdr:col>16</xdr:col>
                    <xdr:colOff>12700</xdr:colOff>
                    <xdr:row>591</xdr:row>
                    <xdr:rowOff>0</xdr:rowOff>
                  </from>
                  <to>
                    <xdr:col>17</xdr:col>
                    <xdr:colOff>25400</xdr:colOff>
                    <xdr:row>592</xdr:row>
                    <xdr:rowOff>0</xdr:rowOff>
                  </to>
                </anchor>
              </controlPr>
            </control>
          </mc:Choice>
        </mc:AlternateContent>
        <mc:AlternateContent xmlns:mc="http://schemas.openxmlformats.org/markup-compatibility/2006">
          <mc:Choice Requires="x14">
            <control shapeId="1525" r:id="rId322" name="Check Box 501">
              <controlPr defaultSize="0" autoFill="0" autoLine="0" autoPict="0">
                <anchor moveWithCells="1">
                  <from>
                    <xdr:col>16</xdr:col>
                    <xdr:colOff>12700</xdr:colOff>
                    <xdr:row>592</xdr:row>
                    <xdr:rowOff>0</xdr:rowOff>
                  </from>
                  <to>
                    <xdr:col>17</xdr:col>
                    <xdr:colOff>25400</xdr:colOff>
                    <xdr:row>593</xdr:row>
                    <xdr:rowOff>0</xdr:rowOff>
                  </to>
                </anchor>
              </controlPr>
            </control>
          </mc:Choice>
        </mc:AlternateContent>
        <mc:AlternateContent xmlns:mc="http://schemas.openxmlformats.org/markup-compatibility/2006">
          <mc:Choice Requires="x14">
            <control shapeId="1527" r:id="rId323" name="Check Box 503">
              <controlPr defaultSize="0" autoFill="0" autoLine="0" autoPict="0">
                <anchor moveWithCells="1">
                  <from>
                    <xdr:col>2</xdr:col>
                    <xdr:colOff>12700</xdr:colOff>
                    <xdr:row>598</xdr:row>
                    <xdr:rowOff>0</xdr:rowOff>
                  </from>
                  <to>
                    <xdr:col>3</xdr:col>
                    <xdr:colOff>25400</xdr:colOff>
                    <xdr:row>599</xdr:row>
                    <xdr:rowOff>0</xdr:rowOff>
                  </to>
                </anchor>
              </controlPr>
            </control>
          </mc:Choice>
        </mc:AlternateContent>
        <mc:AlternateContent xmlns:mc="http://schemas.openxmlformats.org/markup-compatibility/2006">
          <mc:Choice Requires="x14">
            <control shapeId="1528" r:id="rId324" name="Check Box 504">
              <controlPr defaultSize="0" autoFill="0" autoLine="0" autoPict="0">
                <anchor moveWithCells="1">
                  <from>
                    <xdr:col>2</xdr:col>
                    <xdr:colOff>12700</xdr:colOff>
                    <xdr:row>599</xdr:row>
                    <xdr:rowOff>0</xdr:rowOff>
                  </from>
                  <to>
                    <xdr:col>3</xdr:col>
                    <xdr:colOff>25400</xdr:colOff>
                    <xdr:row>600</xdr:row>
                    <xdr:rowOff>0</xdr:rowOff>
                  </to>
                </anchor>
              </controlPr>
            </control>
          </mc:Choice>
        </mc:AlternateContent>
        <mc:AlternateContent xmlns:mc="http://schemas.openxmlformats.org/markup-compatibility/2006">
          <mc:Choice Requires="x14">
            <control shapeId="1529" r:id="rId325" name="Check Box 505">
              <controlPr defaultSize="0" autoFill="0" autoLine="0" autoPict="0">
                <anchor moveWithCells="1">
                  <from>
                    <xdr:col>2</xdr:col>
                    <xdr:colOff>12700</xdr:colOff>
                    <xdr:row>600</xdr:row>
                    <xdr:rowOff>0</xdr:rowOff>
                  </from>
                  <to>
                    <xdr:col>3</xdr:col>
                    <xdr:colOff>25400</xdr:colOff>
                    <xdr:row>601</xdr:row>
                    <xdr:rowOff>0</xdr:rowOff>
                  </to>
                </anchor>
              </controlPr>
            </control>
          </mc:Choice>
        </mc:AlternateContent>
        <mc:AlternateContent xmlns:mc="http://schemas.openxmlformats.org/markup-compatibility/2006">
          <mc:Choice Requires="x14">
            <control shapeId="1530" r:id="rId326" name="Check Box 506">
              <controlPr defaultSize="0" autoFill="0" autoLine="0" autoPict="0">
                <anchor moveWithCells="1">
                  <from>
                    <xdr:col>2</xdr:col>
                    <xdr:colOff>12700</xdr:colOff>
                    <xdr:row>601</xdr:row>
                    <xdr:rowOff>0</xdr:rowOff>
                  </from>
                  <to>
                    <xdr:col>3</xdr:col>
                    <xdr:colOff>25400</xdr:colOff>
                    <xdr:row>602</xdr:row>
                    <xdr:rowOff>0</xdr:rowOff>
                  </to>
                </anchor>
              </controlPr>
            </control>
          </mc:Choice>
        </mc:AlternateContent>
        <mc:AlternateContent xmlns:mc="http://schemas.openxmlformats.org/markup-compatibility/2006">
          <mc:Choice Requires="x14">
            <control shapeId="1531" r:id="rId327" name="Check Box 507">
              <controlPr defaultSize="0" autoFill="0" autoLine="0" autoPict="0">
                <anchor moveWithCells="1">
                  <from>
                    <xdr:col>2</xdr:col>
                    <xdr:colOff>12700</xdr:colOff>
                    <xdr:row>602</xdr:row>
                    <xdr:rowOff>0</xdr:rowOff>
                  </from>
                  <to>
                    <xdr:col>3</xdr:col>
                    <xdr:colOff>25400</xdr:colOff>
                    <xdr:row>603</xdr:row>
                    <xdr:rowOff>0</xdr:rowOff>
                  </to>
                </anchor>
              </controlPr>
            </control>
          </mc:Choice>
        </mc:AlternateContent>
        <mc:AlternateContent xmlns:mc="http://schemas.openxmlformats.org/markup-compatibility/2006">
          <mc:Choice Requires="x14">
            <control shapeId="1532" r:id="rId328" name="Check Box 508">
              <controlPr defaultSize="0" autoFill="0" autoLine="0" autoPict="0">
                <anchor moveWithCells="1">
                  <from>
                    <xdr:col>16</xdr:col>
                    <xdr:colOff>12700</xdr:colOff>
                    <xdr:row>598</xdr:row>
                    <xdr:rowOff>0</xdr:rowOff>
                  </from>
                  <to>
                    <xdr:col>17</xdr:col>
                    <xdr:colOff>25400</xdr:colOff>
                    <xdr:row>599</xdr:row>
                    <xdr:rowOff>0</xdr:rowOff>
                  </to>
                </anchor>
              </controlPr>
            </control>
          </mc:Choice>
        </mc:AlternateContent>
        <mc:AlternateContent xmlns:mc="http://schemas.openxmlformats.org/markup-compatibility/2006">
          <mc:Choice Requires="x14">
            <control shapeId="1533" r:id="rId329" name="Check Box 509">
              <controlPr defaultSize="0" autoFill="0" autoLine="0" autoPict="0">
                <anchor moveWithCells="1">
                  <from>
                    <xdr:col>16</xdr:col>
                    <xdr:colOff>12700</xdr:colOff>
                    <xdr:row>599</xdr:row>
                    <xdr:rowOff>0</xdr:rowOff>
                  </from>
                  <to>
                    <xdr:col>17</xdr:col>
                    <xdr:colOff>25400</xdr:colOff>
                    <xdr:row>600</xdr:row>
                    <xdr:rowOff>0</xdr:rowOff>
                  </to>
                </anchor>
              </controlPr>
            </control>
          </mc:Choice>
        </mc:AlternateContent>
        <mc:AlternateContent xmlns:mc="http://schemas.openxmlformats.org/markup-compatibility/2006">
          <mc:Choice Requires="x14">
            <control shapeId="1534" r:id="rId330" name="Check Box 510">
              <controlPr defaultSize="0" autoFill="0" autoLine="0" autoPict="0">
                <anchor moveWithCells="1">
                  <from>
                    <xdr:col>16</xdr:col>
                    <xdr:colOff>12700</xdr:colOff>
                    <xdr:row>600</xdr:row>
                    <xdr:rowOff>0</xdr:rowOff>
                  </from>
                  <to>
                    <xdr:col>17</xdr:col>
                    <xdr:colOff>25400</xdr:colOff>
                    <xdr:row>601</xdr:row>
                    <xdr:rowOff>0</xdr:rowOff>
                  </to>
                </anchor>
              </controlPr>
            </control>
          </mc:Choice>
        </mc:AlternateContent>
        <mc:AlternateContent xmlns:mc="http://schemas.openxmlformats.org/markup-compatibility/2006">
          <mc:Choice Requires="x14">
            <control shapeId="1535" r:id="rId331" name="Check Box 511">
              <controlPr defaultSize="0" autoFill="0" autoLine="0" autoPict="0">
                <anchor moveWithCells="1">
                  <from>
                    <xdr:col>16</xdr:col>
                    <xdr:colOff>12700</xdr:colOff>
                    <xdr:row>601</xdr:row>
                    <xdr:rowOff>0</xdr:rowOff>
                  </from>
                  <to>
                    <xdr:col>17</xdr:col>
                    <xdr:colOff>25400</xdr:colOff>
                    <xdr:row>602</xdr:row>
                    <xdr:rowOff>0</xdr:rowOff>
                  </to>
                </anchor>
              </controlPr>
            </control>
          </mc:Choice>
        </mc:AlternateContent>
        <mc:AlternateContent xmlns:mc="http://schemas.openxmlformats.org/markup-compatibility/2006">
          <mc:Choice Requires="x14">
            <control shapeId="1536" r:id="rId332" name="Check Box 512">
              <controlPr defaultSize="0" autoFill="0" autoLine="0" autoPict="0">
                <anchor moveWithCells="1">
                  <from>
                    <xdr:col>16</xdr:col>
                    <xdr:colOff>12700</xdr:colOff>
                    <xdr:row>602</xdr:row>
                    <xdr:rowOff>0</xdr:rowOff>
                  </from>
                  <to>
                    <xdr:col>17</xdr:col>
                    <xdr:colOff>25400</xdr:colOff>
                    <xdr:row>603</xdr:row>
                    <xdr:rowOff>0</xdr:rowOff>
                  </to>
                </anchor>
              </controlPr>
            </control>
          </mc:Choice>
        </mc:AlternateContent>
        <mc:AlternateContent xmlns:mc="http://schemas.openxmlformats.org/markup-compatibility/2006">
          <mc:Choice Requires="x14">
            <control shapeId="1538" r:id="rId333" name="Check Box 514">
              <controlPr defaultSize="0" autoFill="0" autoLine="0" autoPict="0">
                <anchor moveWithCells="1">
                  <from>
                    <xdr:col>2</xdr:col>
                    <xdr:colOff>12700</xdr:colOff>
                    <xdr:row>609</xdr:row>
                    <xdr:rowOff>0</xdr:rowOff>
                  </from>
                  <to>
                    <xdr:col>3</xdr:col>
                    <xdr:colOff>25400</xdr:colOff>
                    <xdr:row>610</xdr:row>
                    <xdr:rowOff>0</xdr:rowOff>
                  </to>
                </anchor>
              </controlPr>
            </control>
          </mc:Choice>
        </mc:AlternateContent>
        <mc:AlternateContent xmlns:mc="http://schemas.openxmlformats.org/markup-compatibility/2006">
          <mc:Choice Requires="x14">
            <control shapeId="1539" r:id="rId334" name="Check Box 515">
              <controlPr defaultSize="0" autoFill="0" autoLine="0" autoPict="0">
                <anchor moveWithCells="1">
                  <from>
                    <xdr:col>2</xdr:col>
                    <xdr:colOff>12700</xdr:colOff>
                    <xdr:row>610</xdr:row>
                    <xdr:rowOff>0</xdr:rowOff>
                  </from>
                  <to>
                    <xdr:col>3</xdr:col>
                    <xdr:colOff>25400</xdr:colOff>
                    <xdr:row>611</xdr:row>
                    <xdr:rowOff>0</xdr:rowOff>
                  </to>
                </anchor>
              </controlPr>
            </control>
          </mc:Choice>
        </mc:AlternateContent>
        <mc:AlternateContent xmlns:mc="http://schemas.openxmlformats.org/markup-compatibility/2006">
          <mc:Choice Requires="x14">
            <control shapeId="1540" r:id="rId335" name="Check Box 516">
              <controlPr defaultSize="0" autoFill="0" autoLine="0" autoPict="0">
                <anchor moveWithCells="1">
                  <from>
                    <xdr:col>2</xdr:col>
                    <xdr:colOff>12700</xdr:colOff>
                    <xdr:row>611</xdr:row>
                    <xdr:rowOff>0</xdr:rowOff>
                  </from>
                  <to>
                    <xdr:col>3</xdr:col>
                    <xdr:colOff>25400</xdr:colOff>
                    <xdr:row>612</xdr:row>
                    <xdr:rowOff>0</xdr:rowOff>
                  </to>
                </anchor>
              </controlPr>
            </control>
          </mc:Choice>
        </mc:AlternateContent>
        <mc:AlternateContent xmlns:mc="http://schemas.openxmlformats.org/markup-compatibility/2006">
          <mc:Choice Requires="x14">
            <control shapeId="1541" r:id="rId336" name="Check Box 517">
              <controlPr defaultSize="0" autoFill="0" autoLine="0" autoPict="0">
                <anchor moveWithCells="1">
                  <from>
                    <xdr:col>2</xdr:col>
                    <xdr:colOff>12700</xdr:colOff>
                    <xdr:row>613</xdr:row>
                    <xdr:rowOff>0</xdr:rowOff>
                  </from>
                  <to>
                    <xdr:col>3</xdr:col>
                    <xdr:colOff>25400</xdr:colOff>
                    <xdr:row>614</xdr:row>
                    <xdr:rowOff>0</xdr:rowOff>
                  </to>
                </anchor>
              </controlPr>
            </control>
          </mc:Choice>
        </mc:AlternateContent>
        <mc:AlternateContent xmlns:mc="http://schemas.openxmlformats.org/markup-compatibility/2006">
          <mc:Choice Requires="x14">
            <control shapeId="1543" r:id="rId337" name="Check Box 519">
              <controlPr defaultSize="0" autoFill="0" autoLine="0" autoPict="0">
                <anchor moveWithCells="1">
                  <from>
                    <xdr:col>2</xdr:col>
                    <xdr:colOff>12700</xdr:colOff>
                    <xdr:row>620</xdr:row>
                    <xdr:rowOff>0</xdr:rowOff>
                  </from>
                  <to>
                    <xdr:col>3</xdr:col>
                    <xdr:colOff>25400</xdr:colOff>
                    <xdr:row>621</xdr:row>
                    <xdr:rowOff>0</xdr:rowOff>
                  </to>
                </anchor>
              </controlPr>
            </control>
          </mc:Choice>
        </mc:AlternateContent>
        <mc:AlternateContent xmlns:mc="http://schemas.openxmlformats.org/markup-compatibility/2006">
          <mc:Choice Requires="x14">
            <control shapeId="1544" r:id="rId338" name="Check Box 520">
              <controlPr defaultSize="0" autoFill="0" autoLine="0" autoPict="0">
                <anchor moveWithCells="1">
                  <from>
                    <xdr:col>9</xdr:col>
                    <xdr:colOff>12700</xdr:colOff>
                    <xdr:row>620</xdr:row>
                    <xdr:rowOff>0</xdr:rowOff>
                  </from>
                  <to>
                    <xdr:col>10</xdr:col>
                    <xdr:colOff>25400</xdr:colOff>
                    <xdr:row>621</xdr:row>
                    <xdr:rowOff>0</xdr:rowOff>
                  </to>
                </anchor>
              </controlPr>
            </control>
          </mc:Choice>
        </mc:AlternateContent>
        <mc:AlternateContent xmlns:mc="http://schemas.openxmlformats.org/markup-compatibility/2006">
          <mc:Choice Requires="x14">
            <control shapeId="1545" r:id="rId339" name="Check Box 521">
              <controlPr defaultSize="0" autoFill="0" autoLine="0" autoPict="0">
                <anchor moveWithCells="1">
                  <from>
                    <xdr:col>15</xdr:col>
                    <xdr:colOff>12700</xdr:colOff>
                    <xdr:row>620</xdr:row>
                    <xdr:rowOff>0</xdr:rowOff>
                  </from>
                  <to>
                    <xdr:col>16</xdr:col>
                    <xdr:colOff>25400</xdr:colOff>
                    <xdr:row>621</xdr:row>
                    <xdr:rowOff>0</xdr:rowOff>
                  </to>
                </anchor>
              </controlPr>
            </control>
          </mc:Choice>
        </mc:AlternateContent>
        <mc:AlternateContent xmlns:mc="http://schemas.openxmlformats.org/markup-compatibility/2006">
          <mc:Choice Requires="x14">
            <control shapeId="1546" r:id="rId340" name="Check Box 522">
              <controlPr defaultSize="0" autoFill="0" autoLine="0" autoPict="0">
                <anchor moveWithCells="1">
                  <from>
                    <xdr:col>22</xdr:col>
                    <xdr:colOff>12700</xdr:colOff>
                    <xdr:row>620</xdr:row>
                    <xdr:rowOff>0</xdr:rowOff>
                  </from>
                  <to>
                    <xdr:col>23</xdr:col>
                    <xdr:colOff>25400</xdr:colOff>
                    <xdr:row>621</xdr:row>
                    <xdr:rowOff>0</xdr:rowOff>
                  </to>
                </anchor>
              </controlPr>
            </control>
          </mc:Choice>
        </mc:AlternateContent>
        <mc:AlternateContent xmlns:mc="http://schemas.openxmlformats.org/markup-compatibility/2006">
          <mc:Choice Requires="x14">
            <control shapeId="1547" r:id="rId341" name="Check Box 523">
              <controlPr defaultSize="0" autoFill="0" autoLine="0" autoPict="0">
                <anchor moveWithCells="1">
                  <from>
                    <xdr:col>2</xdr:col>
                    <xdr:colOff>12700</xdr:colOff>
                    <xdr:row>621</xdr:row>
                    <xdr:rowOff>0</xdr:rowOff>
                  </from>
                  <to>
                    <xdr:col>3</xdr:col>
                    <xdr:colOff>25400</xdr:colOff>
                    <xdr:row>622</xdr:row>
                    <xdr:rowOff>0</xdr:rowOff>
                  </to>
                </anchor>
              </controlPr>
            </control>
          </mc:Choice>
        </mc:AlternateContent>
        <mc:AlternateContent xmlns:mc="http://schemas.openxmlformats.org/markup-compatibility/2006">
          <mc:Choice Requires="x14">
            <control shapeId="1548" r:id="rId342" name="Check Box 524">
              <controlPr defaultSize="0" autoFill="0" autoLine="0" autoPict="0">
                <anchor moveWithCells="1">
                  <from>
                    <xdr:col>9</xdr:col>
                    <xdr:colOff>12700</xdr:colOff>
                    <xdr:row>621</xdr:row>
                    <xdr:rowOff>0</xdr:rowOff>
                  </from>
                  <to>
                    <xdr:col>10</xdr:col>
                    <xdr:colOff>25400</xdr:colOff>
                    <xdr:row>622</xdr:row>
                    <xdr:rowOff>0</xdr:rowOff>
                  </to>
                </anchor>
              </controlPr>
            </control>
          </mc:Choice>
        </mc:AlternateContent>
        <mc:AlternateContent xmlns:mc="http://schemas.openxmlformats.org/markup-compatibility/2006">
          <mc:Choice Requires="x14">
            <control shapeId="1549" r:id="rId343" name="Check Box 525">
              <controlPr defaultSize="0" autoFill="0" autoLine="0" autoPict="0">
                <anchor moveWithCells="1">
                  <from>
                    <xdr:col>15</xdr:col>
                    <xdr:colOff>12700</xdr:colOff>
                    <xdr:row>621</xdr:row>
                    <xdr:rowOff>0</xdr:rowOff>
                  </from>
                  <to>
                    <xdr:col>16</xdr:col>
                    <xdr:colOff>25400</xdr:colOff>
                    <xdr:row>622</xdr:row>
                    <xdr:rowOff>0</xdr:rowOff>
                  </to>
                </anchor>
              </controlPr>
            </control>
          </mc:Choice>
        </mc:AlternateContent>
        <mc:AlternateContent xmlns:mc="http://schemas.openxmlformats.org/markup-compatibility/2006">
          <mc:Choice Requires="x14">
            <control shapeId="1551" r:id="rId344" name="Option Button 527">
              <controlPr defaultSize="0" autoFill="0" autoLine="0" autoPict="0">
                <anchor moveWithCells="1">
                  <from>
                    <xdr:col>2</xdr:col>
                    <xdr:colOff>12700</xdr:colOff>
                    <xdr:row>629</xdr:row>
                    <xdr:rowOff>177800</xdr:rowOff>
                  </from>
                  <to>
                    <xdr:col>3</xdr:col>
                    <xdr:colOff>0</xdr:colOff>
                    <xdr:row>631</xdr:row>
                    <xdr:rowOff>0</xdr:rowOff>
                  </to>
                </anchor>
              </controlPr>
            </control>
          </mc:Choice>
        </mc:AlternateContent>
        <mc:AlternateContent xmlns:mc="http://schemas.openxmlformats.org/markup-compatibility/2006">
          <mc:Choice Requires="x14">
            <control shapeId="1553" r:id="rId345" name="Option Button 529">
              <controlPr defaultSize="0" autoFill="0" autoLine="0" autoPict="0">
                <anchor moveWithCells="1">
                  <from>
                    <xdr:col>2</xdr:col>
                    <xdr:colOff>0</xdr:colOff>
                    <xdr:row>630</xdr:row>
                    <xdr:rowOff>152400</xdr:rowOff>
                  </from>
                  <to>
                    <xdr:col>2</xdr:col>
                    <xdr:colOff>228600</xdr:colOff>
                    <xdr:row>632</xdr:row>
                    <xdr:rowOff>0</xdr:rowOff>
                  </to>
                </anchor>
              </controlPr>
            </control>
          </mc:Choice>
        </mc:AlternateContent>
        <mc:AlternateContent xmlns:mc="http://schemas.openxmlformats.org/markup-compatibility/2006">
          <mc:Choice Requires="x14">
            <control shapeId="1554" r:id="rId346" name="Option Button 530">
              <controlPr defaultSize="0" autoFill="0" autoLine="0" autoPict="0">
                <anchor moveWithCells="1">
                  <from>
                    <xdr:col>2</xdr:col>
                    <xdr:colOff>0</xdr:colOff>
                    <xdr:row>632</xdr:row>
                    <xdr:rowOff>0</xdr:rowOff>
                  </from>
                  <to>
                    <xdr:col>2</xdr:col>
                    <xdr:colOff>228600</xdr:colOff>
                    <xdr:row>633</xdr:row>
                    <xdr:rowOff>12700</xdr:rowOff>
                  </to>
                </anchor>
              </controlPr>
            </control>
          </mc:Choice>
        </mc:AlternateContent>
        <mc:AlternateContent xmlns:mc="http://schemas.openxmlformats.org/markup-compatibility/2006">
          <mc:Choice Requires="x14">
            <control shapeId="1556" r:id="rId347" name="Check Box 532">
              <controlPr defaultSize="0" autoFill="0" autoLine="0" autoPict="0">
                <anchor moveWithCells="1">
                  <from>
                    <xdr:col>2</xdr:col>
                    <xdr:colOff>12700</xdr:colOff>
                    <xdr:row>641</xdr:row>
                    <xdr:rowOff>0</xdr:rowOff>
                  </from>
                  <to>
                    <xdr:col>3</xdr:col>
                    <xdr:colOff>25400</xdr:colOff>
                    <xdr:row>642</xdr:row>
                    <xdr:rowOff>0</xdr:rowOff>
                  </to>
                </anchor>
              </controlPr>
            </control>
          </mc:Choice>
        </mc:AlternateContent>
        <mc:AlternateContent xmlns:mc="http://schemas.openxmlformats.org/markup-compatibility/2006">
          <mc:Choice Requires="x14">
            <control shapeId="1557" r:id="rId348" name="Check Box 533">
              <controlPr defaultSize="0" autoFill="0" autoLine="0" autoPict="0">
                <anchor moveWithCells="1">
                  <from>
                    <xdr:col>2</xdr:col>
                    <xdr:colOff>12700</xdr:colOff>
                    <xdr:row>642</xdr:row>
                    <xdr:rowOff>0</xdr:rowOff>
                  </from>
                  <to>
                    <xdr:col>3</xdr:col>
                    <xdr:colOff>25400</xdr:colOff>
                    <xdr:row>643</xdr:row>
                    <xdr:rowOff>0</xdr:rowOff>
                  </to>
                </anchor>
              </controlPr>
            </control>
          </mc:Choice>
        </mc:AlternateContent>
        <mc:AlternateContent xmlns:mc="http://schemas.openxmlformats.org/markup-compatibility/2006">
          <mc:Choice Requires="x14">
            <control shapeId="1558" r:id="rId349" name="Check Box 534">
              <controlPr defaultSize="0" autoFill="0" autoLine="0" autoPict="0">
                <anchor moveWithCells="1">
                  <from>
                    <xdr:col>2</xdr:col>
                    <xdr:colOff>12700</xdr:colOff>
                    <xdr:row>643</xdr:row>
                    <xdr:rowOff>0</xdr:rowOff>
                  </from>
                  <to>
                    <xdr:col>3</xdr:col>
                    <xdr:colOff>25400</xdr:colOff>
                    <xdr:row>644</xdr:row>
                    <xdr:rowOff>0</xdr:rowOff>
                  </to>
                </anchor>
              </controlPr>
            </control>
          </mc:Choice>
        </mc:AlternateContent>
        <mc:AlternateContent xmlns:mc="http://schemas.openxmlformats.org/markup-compatibility/2006">
          <mc:Choice Requires="x14">
            <control shapeId="1559" r:id="rId350" name="Check Box 535">
              <controlPr defaultSize="0" autoFill="0" autoLine="0" autoPict="0">
                <anchor moveWithCells="1">
                  <from>
                    <xdr:col>2</xdr:col>
                    <xdr:colOff>12700</xdr:colOff>
                    <xdr:row>644</xdr:row>
                    <xdr:rowOff>0</xdr:rowOff>
                  </from>
                  <to>
                    <xdr:col>3</xdr:col>
                    <xdr:colOff>25400</xdr:colOff>
                    <xdr:row>645</xdr:row>
                    <xdr:rowOff>0</xdr:rowOff>
                  </to>
                </anchor>
              </controlPr>
            </control>
          </mc:Choice>
        </mc:AlternateContent>
        <mc:AlternateContent xmlns:mc="http://schemas.openxmlformats.org/markup-compatibility/2006">
          <mc:Choice Requires="x14">
            <control shapeId="1560" r:id="rId351" name="Check Box 536">
              <controlPr defaultSize="0" autoFill="0" autoLine="0" autoPict="0">
                <anchor moveWithCells="1">
                  <from>
                    <xdr:col>2</xdr:col>
                    <xdr:colOff>12700</xdr:colOff>
                    <xdr:row>645</xdr:row>
                    <xdr:rowOff>0</xdr:rowOff>
                  </from>
                  <to>
                    <xdr:col>3</xdr:col>
                    <xdr:colOff>25400</xdr:colOff>
                    <xdr:row>646</xdr:row>
                    <xdr:rowOff>0</xdr:rowOff>
                  </to>
                </anchor>
              </controlPr>
            </control>
          </mc:Choice>
        </mc:AlternateContent>
        <mc:AlternateContent xmlns:mc="http://schemas.openxmlformats.org/markup-compatibility/2006">
          <mc:Choice Requires="x14">
            <control shapeId="1561" r:id="rId352" name="Check Box 537">
              <controlPr defaultSize="0" autoFill="0" autoLine="0" autoPict="0">
                <anchor moveWithCells="1">
                  <from>
                    <xdr:col>2</xdr:col>
                    <xdr:colOff>12700</xdr:colOff>
                    <xdr:row>647</xdr:row>
                    <xdr:rowOff>0</xdr:rowOff>
                  </from>
                  <to>
                    <xdr:col>3</xdr:col>
                    <xdr:colOff>25400</xdr:colOff>
                    <xdr:row>648</xdr:row>
                    <xdr:rowOff>0</xdr:rowOff>
                  </to>
                </anchor>
              </controlPr>
            </control>
          </mc:Choice>
        </mc:AlternateContent>
        <mc:AlternateContent xmlns:mc="http://schemas.openxmlformats.org/markup-compatibility/2006">
          <mc:Choice Requires="x14">
            <control shapeId="1562" r:id="rId353" name="Check Box 538">
              <controlPr defaultSize="0" autoFill="0" autoLine="0" autoPict="0">
                <anchor moveWithCells="1">
                  <from>
                    <xdr:col>1</xdr:col>
                    <xdr:colOff>12700</xdr:colOff>
                    <xdr:row>654</xdr:row>
                    <xdr:rowOff>0</xdr:rowOff>
                  </from>
                  <to>
                    <xdr:col>2</xdr:col>
                    <xdr:colOff>25400</xdr:colOff>
                    <xdr:row>655</xdr:row>
                    <xdr:rowOff>0</xdr:rowOff>
                  </to>
                </anchor>
              </controlPr>
            </control>
          </mc:Choice>
        </mc:AlternateContent>
        <mc:AlternateContent xmlns:mc="http://schemas.openxmlformats.org/markup-compatibility/2006">
          <mc:Choice Requires="x14">
            <control shapeId="1563" r:id="rId354" name="Check Box 539">
              <controlPr defaultSize="0" autoFill="0" autoLine="0" autoPict="0">
                <anchor moveWithCells="1">
                  <from>
                    <xdr:col>8</xdr:col>
                    <xdr:colOff>12700</xdr:colOff>
                    <xdr:row>654</xdr:row>
                    <xdr:rowOff>0</xdr:rowOff>
                  </from>
                  <to>
                    <xdr:col>9</xdr:col>
                    <xdr:colOff>25400</xdr:colOff>
                    <xdr:row>655</xdr:row>
                    <xdr:rowOff>0</xdr:rowOff>
                  </to>
                </anchor>
              </controlPr>
            </control>
          </mc:Choice>
        </mc:AlternateContent>
        <mc:AlternateContent xmlns:mc="http://schemas.openxmlformats.org/markup-compatibility/2006">
          <mc:Choice Requires="x14">
            <control shapeId="1564" r:id="rId355" name="Check Box 540">
              <controlPr defaultSize="0" autoFill="0" autoLine="0" autoPict="0">
                <anchor moveWithCells="1">
                  <from>
                    <xdr:col>13</xdr:col>
                    <xdr:colOff>12700</xdr:colOff>
                    <xdr:row>654</xdr:row>
                    <xdr:rowOff>0</xdr:rowOff>
                  </from>
                  <to>
                    <xdr:col>14</xdr:col>
                    <xdr:colOff>25400</xdr:colOff>
                    <xdr:row>655</xdr:row>
                    <xdr:rowOff>0</xdr:rowOff>
                  </to>
                </anchor>
              </controlPr>
            </control>
          </mc:Choice>
        </mc:AlternateContent>
        <mc:AlternateContent xmlns:mc="http://schemas.openxmlformats.org/markup-compatibility/2006">
          <mc:Choice Requires="x14">
            <control shapeId="1565" r:id="rId356" name="Check Box 541">
              <controlPr defaultSize="0" autoFill="0" autoLine="0" autoPict="0">
                <anchor moveWithCells="1">
                  <from>
                    <xdr:col>18</xdr:col>
                    <xdr:colOff>12700</xdr:colOff>
                    <xdr:row>654</xdr:row>
                    <xdr:rowOff>0</xdr:rowOff>
                  </from>
                  <to>
                    <xdr:col>19</xdr:col>
                    <xdr:colOff>25400</xdr:colOff>
                    <xdr:row>655</xdr:row>
                    <xdr:rowOff>0</xdr:rowOff>
                  </to>
                </anchor>
              </controlPr>
            </control>
          </mc:Choice>
        </mc:AlternateContent>
        <mc:AlternateContent xmlns:mc="http://schemas.openxmlformats.org/markup-compatibility/2006">
          <mc:Choice Requires="x14">
            <control shapeId="1566" r:id="rId357" name="Check Box 542">
              <controlPr defaultSize="0" autoFill="0" autoLine="0" autoPict="0">
                <anchor moveWithCells="1">
                  <from>
                    <xdr:col>1</xdr:col>
                    <xdr:colOff>12700</xdr:colOff>
                    <xdr:row>656</xdr:row>
                    <xdr:rowOff>0</xdr:rowOff>
                  </from>
                  <to>
                    <xdr:col>2</xdr:col>
                    <xdr:colOff>25400</xdr:colOff>
                    <xdr:row>657</xdr:row>
                    <xdr:rowOff>0</xdr:rowOff>
                  </to>
                </anchor>
              </controlPr>
            </control>
          </mc:Choice>
        </mc:AlternateContent>
        <mc:AlternateContent xmlns:mc="http://schemas.openxmlformats.org/markup-compatibility/2006">
          <mc:Choice Requires="x14">
            <control shapeId="1567" r:id="rId358" name="Check Box 543">
              <controlPr defaultSize="0" autoFill="0" autoLine="0" autoPict="0">
                <anchor moveWithCells="1">
                  <from>
                    <xdr:col>8</xdr:col>
                    <xdr:colOff>12700</xdr:colOff>
                    <xdr:row>656</xdr:row>
                    <xdr:rowOff>0</xdr:rowOff>
                  </from>
                  <to>
                    <xdr:col>9</xdr:col>
                    <xdr:colOff>25400</xdr:colOff>
                    <xdr:row>657</xdr:row>
                    <xdr:rowOff>0</xdr:rowOff>
                  </to>
                </anchor>
              </controlPr>
            </control>
          </mc:Choice>
        </mc:AlternateContent>
        <mc:AlternateContent xmlns:mc="http://schemas.openxmlformats.org/markup-compatibility/2006">
          <mc:Choice Requires="x14">
            <control shapeId="1568" r:id="rId359" name="Check Box 544">
              <controlPr defaultSize="0" autoFill="0" autoLine="0" autoPict="0">
                <anchor moveWithCells="1">
                  <from>
                    <xdr:col>15</xdr:col>
                    <xdr:colOff>12700</xdr:colOff>
                    <xdr:row>656</xdr:row>
                    <xdr:rowOff>0</xdr:rowOff>
                  </from>
                  <to>
                    <xdr:col>16</xdr:col>
                    <xdr:colOff>25400</xdr:colOff>
                    <xdr:row>657</xdr:row>
                    <xdr:rowOff>0</xdr:rowOff>
                  </to>
                </anchor>
              </controlPr>
            </control>
          </mc:Choice>
        </mc:AlternateContent>
        <mc:AlternateContent xmlns:mc="http://schemas.openxmlformats.org/markup-compatibility/2006">
          <mc:Choice Requires="x14">
            <control shapeId="1569" r:id="rId360" name="Check Box 545">
              <controlPr defaultSize="0" autoFill="0" autoLine="0" autoPict="0">
                <anchor moveWithCells="1">
                  <from>
                    <xdr:col>24</xdr:col>
                    <xdr:colOff>12700</xdr:colOff>
                    <xdr:row>656</xdr:row>
                    <xdr:rowOff>0</xdr:rowOff>
                  </from>
                  <to>
                    <xdr:col>25</xdr:col>
                    <xdr:colOff>25400</xdr:colOff>
                    <xdr:row>657</xdr:row>
                    <xdr:rowOff>0</xdr:rowOff>
                  </to>
                </anchor>
              </controlPr>
            </control>
          </mc:Choice>
        </mc:AlternateContent>
        <mc:AlternateContent xmlns:mc="http://schemas.openxmlformats.org/markup-compatibility/2006">
          <mc:Choice Requires="x14">
            <control shapeId="1570" r:id="rId361" name="Check Box 546">
              <controlPr defaultSize="0" autoFill="0" autoLine="0" autoPict="0">
                <anchor moveWithCells="1">
                  <from>
                    <xdr:col>1</xdr:col>
                    <xdr:colOff>12700</xdr:colOff>
                    <xdr:row>658</xdr:row>
                    <xdr:rowOff>0</xdr:rowOff>
                  </from>
                  <to>
                    <xdr:col>2</xdr:col>
                    <xdr:colOff>25400</xdr:colOff>
                    <xdr:row>659</xdr:row>
                    <xdr:rowOff>0</xdr:rowOff>
                  </to>
                </anchor>
              </controlPr>
            </control>
          </mc:Choice>
        </mc:AlternateContent>
        <mc:AlternateContent xmlns:mc="http://schemas.openxmlformats.org/markup-compatibility/2006">
          <mc:Choice Requires="x14">
            <control shapeId="1571" r:id="rId362" name="Check Box 547">
              <controlPr defaultSize="0" autoFill="0" autoLine="0" autoPict="0">
                <anchor moveWithCells="1">
                  <from>
                    <xdr:col>8</xdr:col>
                    <xdr:colOff>12700</xdr:colOff>
                    <xdr:row>658</xdr:row>
                    <xdr:rowOff>0</xdr:rowOff>
                  </from>
                  <to>
                    <xdr:col>9</xdr:col>
                    <xdr:colOff>25400</xdr:colOff>
                    <xdr:row>659</xdr:row>
                    <xdr:rowOff>0</xdr:rowOff>
                  </to>
                </anchor>
              </controlPr>
            </control>
          </mc:Choice>
        </mc:AlternateContent>
        <mc:AlternateContent xmlns:mc="http://schemas.openxmlformats.org/markup-compatibility/2006">
          <mc:Choice Requires="x14">
            <control shapeId="1572" r:id="rId363" name="Check Box 548">
              <controlPr defaultSize="0" autoFill="0" autoLine="0" autoPict="0">
                <anchor moveWithCells="1">
                  <from>
                    <xdr:col>13</xdr:col>
                    <xdr:colOff>12700</xdr:colOff>
                    <xdr:row>658</xdr:row>
                    <xdr:rowOff>0</xdr:rowOff>
                  </from>
                  <to>
                    <xdr:col>14</xdr:col>
                    <xdr:colOff>25400</xdr:colOff>
                    <xdr:row>659</xdr:row>
                    <xdr:rowOff>0</xdr:rowOff>
                  </to>
                </anchor>
              </controlPr>
            </control>
          </mc:Choice>
        </mc:AlternateContent>
        <mc:AlternateContent xmlns:mc="http://schemas.openxmlformats.org/markup-compatibility/2006">
          <mc:Choice Requires="x14">
            <control shapeId="1575" r:id="rId364" name="Check Box 551">
              <controlPr defaultSize="0" autoFill="0" autoLine="0" autoPict="0">
                <anchor moveWithCells="1">
                  <from>
                    <xdr:col>2</xdr:col>
                    <xdr:colOff>12700</xdr:colOff>
                    <xdr:row>705</xdr:row>
                    <xdr:rowOff>0</xdr:rowOff>
                  </from>
                  <to>
                    <xdr:col>3</xdr:col>
                    <xdr:colOff>25400</xdr:colOff>
                    <xdr:row>706</xdr:row>
                    <xdr:rowOff>0</xdr:rowOff>
                  </to>
                </anchor>
              </controlPr>
            </control>
          </mc:Choice>
        </mc:AlternateContent>
        <mc:AlternateContent xmlns:mc="http://schemas.openxmlformats.org/markup-compatibility/2006">
          <mc:Choice Requires="x14">
            <control shapeId="1576" r:id="rId365" name="Check Box 552">
              <controlPr defaultSize="0" autoFill="0" autoLine="0" autoPict="0">
                <anchor moveWithCells="1">
                  <from>
                    <xdr:col>2</xdr:col>
                    <xdr:colOff>12700</xdr:colOff>
                    <xdr:row>706</xdr:row>
                    <xdr:rowOff>0</xdr:rowOff>
                  </from>
                  <to>
                    <xdr:col>3</xdr:col>
                    <xdr:colOff>25400</xdr:colOff>
                    <xdr:row>707</xdr:row>
                    <xdr:rowOff>0</xdr:rowOff>
                  </to>
                </anchor>
              </controlPr>
            </control>
          </mc:Choice>
        </mc:AlternateContent>
        <mc:AlternateContent xmlns:mc="http://schemas.openxmlformats.org/markup-compatibility/2006">
          <mc:Choice Requires="x14">
            <control shapeId="1577" r:id="rId366" name="Check Box 553">
              <controlPr defaultSize="0" autoFill="0" autoLine="0" autoPict="0">
                <anchor moveWithCells="1">
                  <from>
                    <xdr:col>2</xdr:col>
                    <xdr:colOff>12700</xdr:colOff>
                    <xdr:row>707</xdr:row>
                    <xdr:rowOff>0</xdr:rowOff>
                  </from>
                  <to>
                    <xdr:col>3</xdr:col>
                    <xdr:colOff>25400</xdr:colOff>
                    <xdr:row>708</xdr:row>
                    <xdr:rowOff>0</xdr:rowOff>
                  </to>
                </anchor>
              </controlPr>
            </control>
          </mc:Choice>
        </mc:AlternateContent>
        <mc:AlternateContent xmlns:mc="http://schemas.openxmlformats.org/markup-compatibility/2006">
          <mc:Choice Requires="x14">
            <control shapeId="1578" r:id="rId367" name="Check Box 554">
              <controlPr defaultSize="0" autoFill="0" autoLine="0" autoPict="0">
                <anchor moveWithCells="1">
                  <from>
                    <xdr:col>2</xdr:col>
                    <xdr:colOff>12700</xdr:colOff>
                    <xdr:row>708</xdr:row>
                    <xdr:rowOff>0</xdr:rowOff>
                  </from>
                  <to>
                    <xdr:col>3</xdr:col>
                    <xdr:colOff>25400</xdr:colOff>
                    <xdr:row>709</xdr:row>
                    <xdr:rowOff>0</xdr:rowOff>
                  </to>
                </anchor>
              </controlPr>
            </control>
          </mc:Choice>
        </mc:AlternateContent>
        <mc:AlternateContent xmlns:mc="http://schemas.openxmlformats.org/markup-compatibility/2006">
          <mc:Choice Requires="x14">
            <control shapeId="1579" r:id="rId368" name="Check Box 555">
              <controlPr defaultSize="0" autoFill="0" autoLine="0" autoPict="0">
                <anchor moveWithCells="1">
                  <from>
                    <xdr:col>2</xdr:col>
                    <xdr:colOff>12700</xdr:colOff>
                    <xdr:row>709</xdr:row>
                    <xdr:rowOff>0</xdr:rowOff>
                  </from>
                  <to>
                    <xdr:col>3</xdr:col>
                    <xdr:colOff>25400</xdr:colOff>
                    <xdr:row>710</xdr:row>
                    <xdr:rowOff>0</xdr:rowOff>
                  </to>
                </anchor>
              </controlPr>
            </control>
          </mc:Choice>
        </mc:AlternateContent>
        <mc:AlternateContent xmlns:mc="http://schemas.openxmlformats.org/markup-compatibility/2006">
          <mc:Choice Requires="x14">
            <control shapeId="1580" r:id="rId369" name="Check Box 556">
              <controlPr defaultSize="0" autoFill="0" autoLine="0" autoPict="0">
                <anchor moveWithCells="1">
                  <from>
                    <xdr:col>13</xdr:col>
                    <xdr:colOff>12700</xdr:colOff>
                    <xdr:row>710</xdr:row>
                    <xdr:rowOff>0</xdr:rowOff>
                  </from>
                  <to>
                    <xdr:col>14</xdr:col>
                    <xdr:colOff>25400</xdr:colOff>
                    <xdr:row>711</xdr:row>
                    <xdr:rowOff>0</xdr:rowOff>
                  </to>
                </anchor>
              </controlPr>
            </control>
          </mc:Choice>
        </mc:AlternateContent>
        <mc:AlternateContent xmlns:mc="http://schemas.openxmlformats.org/markup-compatibility/2006">
          <mc:Choice Requires="x14">
            <control shapeId="1581" r:id="rId370" name="Check Box 557">
              <controlPr defaultSize="0" autoFill="0" autoLine="0" autoPict="0">
                <anchor moveWithCells="1">
                  <from>
                    <xdr:col>2</xdr:col>
                    <xdr:colOff>12700</xdr:colOff>
                    <xdr:row>711</xdr:row>
                    <xdr:rowOff>0</xdr:rowOff>
                  </from>
                  <to>
                    <xdr:col>3</xdr:col>
                    <xdr:colOff>25400</xdr:colOff>
                    <xdr:row>712</xdr:row>
                    <xdr:rowOff>0</xdr:rowOff>
                  </to>
                </anchor>
              </controlPr>
            </control>
          </mc:Choice>
        </mc:AlternateContent>
        <mc:AlternateContent xmlns:mc="http://schemas.openxmlformats.org/markup-compatibility/2006">
          <mc:Choice Requires="x14">
            <control shapeId="1582" r:id="rId371" name="Check Box 558">
              <controlPr defaultSize="0" autoFill="0" autoLine="0" autoPict="0">
                <anchor moveWithCells="1">
                  <from>
                    <xdr:col>13</xdr:col>
                    <xdr:colOff>12700</xdr:colOff>
                    <xdr:row>705</xdr:row>
                    <xdr:rowOff>0</xdr:rowOff>
                  </from>
                  <to>
                    <xdr:col>14</xdr:col>
                    <xdr:colOff>25400</xdr:colOff>
                    <xdr:row>706</xdr:row>
                    <xdr:rowOff>0</xdr:rowOff>
                  </to>
                </anchor>
              </controlPr>
            </control>
          </mc:Choice>
        </mc:AlternateContent>
        <mc:AlternateContent xmlns:mc="http://schemas.openxmlformats.org/markup-compatibility/2006">
          <mc:Choice Requires="x14">
            <control shapeId="1583" r:id="rId372" name="Check Box 559">
              <controlPr defaultSize="0" autoFill="0" autoLine="0" autoPict="0">
                <anchor moveWithCells="1">
                  <from>
                    <xdr:col>13</xdr:col>
                    <xdr:colOff>12700</xdr:colOff>
                    <xdr:row>706</xdr:row>
                    <xdr:rowOff>0</xdr:rowOff>
                  </from>
                  <to>
                    <xdr:col>14</xdr:col>
                    <xdr:colOff>25400</xdr:colOff>
                    <xdr:row>707</xdr:row>
                    <xdr:rowOff>0</xdr:rowOff>
                  </to>
                </anchor>
              </controlPr>
            </control>
          </mc:Choice>
        </mc:AlternateContent>
        <mc:AlternateContent xmlns:mc="http://schemas.openxmlformats.org/markup-compatibility/2006">
          <mc:Choice Requires="x14">
            <control shapeId="1584" r:id="rId373" name="Check Box 560">
              <controlPr defaultSize="0" autoFill="0" autoLine="0" autoPict="0">
                <anchor moveWithCells="1">
                  <from>
                    <xdr:col>13</xdr:col>
                    <xdr:colOff>12700</xdr:colOff>
                    <xdr:row>707</xdr:row>
                    <xdr:rowOff>0</xdr:rowOff>
                  </from>
                  <to>
                    <xdr:col>14</xdr:col>
                    <xdr:colOff>25400</xdr:colOff>
                    <xdr:row>708</xdr:row>
                    <xdr:rowOff>0</xdr:rowOff>
                  </to>
                </anchor>
              </controlPr>
            </control>
          </mc:Choice>
        </mc:AlternateContent>
        <mc:AlternateContent xmlns:mc="http://schemas.openxmlformats.org/markup-compatibility/2006">
          <mc:Choice Requires="x14">
            <control shapeId="1585" r:id="rId374" name="Check Box 561">
              <controlPr defaultSize="0" autoFill="0" autoLine="0" autoPict="0">
                <anchor moveWithCells="1">
                  <from>
                    <xdr:col>13</xdr:col>
                    <xdr:colOff>12700</xdr:colOff>
                    <xdr:row>708</xdr:row>
                    <xdr:rowOff>0</xdr:rowOff>
                  </from>
                  <to>
                    <xdr:col>14</xdr:col>
                    <xdr:colOff>25400</xdr:colOff>
                    <xdr:row>709</xdr:row>
                    <xdr:rowOff>31750</xdr:rowOff>
                  </to>
                </anchor>
              </controlPr>
            </control>
          </mc:Choice>
        </mc:AlternateContent>
        <mc:AlternateContent xmlns:mc="http://schemas.openxmlformats.org/markup-compatibility/2006">
          <mc:Choice Requires="x14">
            <control shapeId="1586" r:id="rId375" name="Check Box 562">
              <controlPr defaultSize="0" autoFill="0" autoLine="0" autoPict="0">
                <anchor moveWithCells="1">
                  <from>
                    <xdr:col>13</xdr:col>
                    <xdr:colOff>12700</xdr:colOff>
                    <xdr:row>709</xdr:row>
                    <xdr:rowOff>0</xdr:rowOff>
                  </from>
                  <to>
                    <xdr:col>14</xdr:col>
                    <xdr:colOff>25400</xdr:colOff>
                    <xdr:row>710</xdr:row>
                    <xdr:rowOff>0</xdr:rowOff>
                  </to>
                </anchor>
              </controlPr>
            </control>
          </mc:Choice>
        </mc:AlternateContent>
        <mc:AlternateContent xmlns:mc="http://schemas.openxmlformats.org/markup-compatibility/2006">
          <mc:Choice Requires="x14">
            <control shapeId="1587" r:id="rId376" name="Check Box 563">
              <controlPr defaultSize="0" autoFill="0" autoLine="0" autoPict="0">
                <anchor moveWithCells="1">
                  <from>
                    <xdr:col>24</xdr:col>
                    <xdr:colOff>12700</xdr:colOff>
                    <xdr:row>705</xdr:row>
                    <xdr:rowOff>0</xdr:rowOff>
                  </from>
                  <to>
                    <xdr:col>25</xdr:col>
                    <xdr:colOff>25400</xdr:colOff>
                    <xdr:row>706</xdr:row>
                    <xdr:rowOff>0</xdr:rowOff>
                  </to>
                </anchor>
              </controlPr>
            </control>
          </mc:Choice>
        </mc:AlternateContent>
        <mc:AlternateContent xmlns:mc="http://schemas.openxmlformats.org/markup-compatibility/2006">
          <mc:Choice Requires="x14">
            <control shapeId="1588" r:id="rId377" name="Check Box 564">
              <controlPr defaultSize="0" autoFill="0" autoLine="0" autoPict="0">
                <anchor moveWithCells="1">
                  <from>
                    <xdr:col>24</xdr:col>
                    <xdr:colOff>12700</xdr:colOff>
                    <xdr:row>706</xdr:row>
                    <xdr:rowOff>0</xdr:rowOff>
                  </from>
                  <to>
                    <xdr:col>25</xdr:col>
                    <xdr:colOff>25400</xdr:colOff>
                    <xdr:row>707</xdr:row>
                    <xdr:rowOff>0</xdr:rowOff>
                  </to>
                </anchor>
              </controlPr>
            </control>
          </mc:Choice>
        </mc:AlternateContent>
        <mc:AlternateContent xmlns:mc="http://schemas.openxmlformats.org/markup-compatibility/2006">
          <mc:Choice Requires="x14">
            <control shapeId="1589" r:id="rId378" name="Check Box 565">
              <controlPr defaultSize="0" autoFill="0" autoLine="0" autoPict="0">
                <anchor moveWithCells="1">
                  <from>
                    <xdr:col>24</xdr:col>
                    <xdr:colOff>12700</xdr:colOff>
                    <xdr:row>707</xdr:row>
                    <xdr:rowOff>0</xdr:rowOff>
                  </from>
                  <to>
                    <xdr:col>25</xdr:col>
                    <xdr:colOff>25400</xdr:colOff>
                    <xdr:row>708</xdr:row>
                    <xdr:rowOff>0</xdr:rowOff>
                  </to>
                </anchor>
              </controlPr>
            </control>
          </mc:Choice>
        </mc:AlternateContent>
        <mc:AlternateContent xmlns:mc="http://schemas.openxmlformats.org/markup-compatibility/2006">
          <mc:Choice Requires="x14">
            <control shapeId="1590" r:id="rId379" name="Check Box 566">
              <controlPr defaultSize="0" autoFill="0" autoLine="0" autoPict="0">
                <anchor moveWithCells="1">
                  <from>
                    <xdr:col>24</xdr:col>
                    <xdr:colOff>12700</xdr:colOff>
                    <xdr:row>708</xdr:row>
                    <xdr:rowOff>0</xdr:rowOff>
                  </from>
                  <to>
                    <xdr:col>25</xdr:col>
                    <xdr:colOff>25400</xdr:colOff>
                    <xdr:row>709</xdr:row>
                    <xdr:rowOff>0</xdr:rowOff>
                  </to>
                </anchor>
              </controlPr>
            </control>
          </mc:Choice>
        </mc:AlternateContent>
        <mc:AlternateContent xmlns:mc="http://schemas.openxmlformats.org/markup-compatibility/2006">
          <mc:Choice Requires="x14">
            <control shapeId="1591" r:id="rId380" name="Check Box 567">
              <controlPr defaultSize="0" autoFill="0" autoLine="0" autoPict="0">
                <anchor moveWithCells="1">
                  <from>
                    <xdr:col>2</xdr:col>
                    <xdr:colOff>12700</xdr:colOff>
                    <xdr:row>710</xdr:row>
                    <xdr:rowOff>0</xdr:rowOff>
                  </from>
                  <to>
                    <xdr:col>3</xdr:col>
                    <xdr:colOff>25400</xdr:colOff>
                    <xdr:row>711</xdr:row>
                    <xdr:rowOff>0</xdr:rowOff>
                  </to>
                </anchor>
              </controlPr>
            </control>
          </mc:Choice>
        </mc:AlternateContent>
        <mc:AlternateContent xmlns:mc="http://schemas.openxmlformats.org/markup-compatibility/2006">
          <mc:Choice Requires="x14">
            <control shapeId="1593" r:id="rId381" name="Check Box 569">
              <controlPr defaultSize="0" autoFill="0" autoLine="0" autoPict="0">
                <anchor moveWithCells="1">
                  <from>
                    <xdr:col>1</xdr:col>
                    <xdr:colOff>12700</xdr:colOff>
                    <xdr:row>718</xdr:row>
                    <xdr:rowOff>0</xdr:rowOff>
                  </from>
                  <to>
                    <xdr:col>2</xdr:col>
                    <xdr:colOff>25400</xdr:colOff>
                    <xdr:row>719</xdr:row>
                    <xdr:rowOff>0</xdr:rowOff>
                  </to>
                </anchor>
              </controlPr>
            </control>
          </mc:Choice>
        </mc:AlternateContent>
        <mc:AlternateContent xmlns:mc="http://schemas.openxmlformats.org/markup-compatibility/2006">
          <mc:Choice Requires="x14">
            <control shapeId="1594" r:id="rId382" name="Check Box 570">
              <controlPr defaultSize="0" autoFill="0" autoLine="0" autoPict="0">
                <anchor moveWithCells="1">
                  <from>
                    <xdr:col>1</xdr:col>
                    <xdr:colOff>12700</xdr:colOff>
                    <xdr:row>719</xdr:row>
                    <xdr:rowOff>0</xdr:rowOff>
                  </from>
                  <to>
                    <xdr:col>2</xdr:col>
                    <xdr:colOff>25400</xdr:colOff>
                    <xdr:row>720</xdr:row>
                    <xdr:rowOff>0</xdr:rowOff>
                  </to>
                </anchor>
              </controlPr>
            </control>
          </mc:Choice>
        </mc:AlternateContent>
        <mc:AlternateContent xmlns:mc="http://schemas.openxmlformats.org/markup-compatibility/2006">
          <mc:Choice Requires="x14">
            <control shapeId="1595" r:id="rId383" name="Check Box 571">
              <controlPr defaultSize="0" autoFill="0" autoLine="0" autoPict="0">
                <anchor moveWithCells="1">
                  <from>
                    <xdr:col>1</xdr:col>
                    <xdr:colOff>12700</xdr:colOff>
                    <xdr:row>720</xdr:row>
                    <xdr:rowOff>0</xdr:rowOff>
                  </from>
                  <to>
                    <xdr:col>2</xdr:col>
                    <xdr:colOff>25400</xdr:colOff>
                    <xdr:row>721</xdr:row>
                    <xdr:rowOff>0</xdr:rowOff>
                  </to>
                </anchor>
              </controlPr>
            </control>
          </mc:Choice>
        </mc:AlternateContent>
        <mc:AlternateContent xmlns:mc="http://schemas.openxmlformats.org/markup-compatibility/2006">
          <mc:Choice Requires="x14">
            <control shapeId="1596" r:id="rId384" name="Check Box 572">
              <controlPr defaultSize="0" autoFill="0" autoLine="0" autoPict="0">
                <anchor moveWithCells="1">
                  <from>
                    <xdr:col>1</xdr:col>
                    <xdr:colOff>12700</xdr:colOff>
                    <xdr:row>721</xdr:row>
                    <xdr:rowOff>0</xdr:rowOff>
                  </from>
                  <to>
                    <xdr:col>2</xdr:col>
                    <xdr:colOff>25400</xdr:colOff>
                    <xdr:row>722</xdr:row>
                    <xdr:rowOff>0</xdr:rowOff>
                  </to>
                </anchor>
              </controlPr>
            </control>
          </mc:Choice>
        </mc:AlternateContent>
        <mc:AlternateContent xmlns:mc="http://schemas.openxmlformats.org/markup-compatibility/2006">
          <mc:Choice Requires="x14">
            <control shapeId="1597" r:id="rId385" name="Check Box 573">
              <controlPr defaultSize="0" autoFill="0" autoLine="0" autoPict="0">
                <anchor moveWithCells="1">
                  <from>
                    <xdr:col>1</xdr:col>
                    <xdr:colOff>12700</xdr:colOff>
                    <xdr:row>722</xdr:row>
                    <xdr:rowOff>0</xdr:rowOff>
                  </from>
                  <to>
                    <xdr:col>2</xdr:col>
                    <xdr:colOff>25400</xdr:colOff>
                    <xdr:row>723</xdr:row>
                    <xdr:rowOff>0</xdr:rowOff>
                  </to>
                </anchor>
              </controlPr>
            </control>
          </mc:Choice>
        </mc:AlternateContent>
        <mc:AlternateContent xmlns:mc="http://schemas.openxmlformats.org/markup-compatibility/2006">
          <mc:Choice Requires="x14">
            <control shapeId="1598" r:id="rId386" name="Check Box 574">
              <controlPr defaultSize="0" autoFill="0" autoLine="0" autoPict="0">
                <anchor moveWithCells="1">
                  <from>
                    <xdr:col>1</xdr:col>
                    <xdr:colOff>12700</xdr:colOff>
                    <xdr:row>723</xdr:row>
                    <xdr:rowOff>0</xdr:rowOff>
                  </from>
                  <to>
                    <xdr:col>2</xdr:col>
                    <xdr:colOff>25400</xdr:colOff>
                    <xdr:row>724</xdr:row>
                    <xdr:rowOff>0</xdr:rowOff>
                  </to>
                </anchor>
              </controlPr>
            </control>
          </mc:Choice>
        </mc:AlternateContent>
        <mc:AlternateContent xmlns:mc="http://schemas.openxmlformats.org/markup-compatibility/2006">
          <mc:Choice Requires="x14">
            <control shapeId="1599" r:id="rId387" name="Check Box 575">
              <controlPr defaultSize="0" autoFill="0" autoLine="0" autoPict="0">
                <anchor moveWithCells="1">
                  <from>
                    <xdr:col>1</xdr:col>
                    <xdr:colOff>12700</xdr:colOff>
                    <xdr:row>724</xdr:row>
                    <xdr:rowOff>0</xdr:rowOff>
                  </from>
                  <to>
                    <xdr:col>2</xdr:col>
                    <xdr:colOff>25400</xdr:colOff>
                    <xdr:row>725</xdr:row>
                    <xdr:rowOff>0</xdr:rowOff>
                  </to>
                </anchor>
              </controlPr>
            </control>
          </mc:Choice>
        </mc:AlternateContent>
        <mc:AlternateContent xmlns:mc="http://schemas.openxmlformats.org/markup-compatibility/2006">
          <mc:Choice Requires="x14">
            <control shapeId="1600" r:id="rId388" name="Check Box 576">
              <controlPr defaultSize="0" autoFill="0" autoLine="0" autoPict="0">
                <anchor moveWithCells="1">
                  <from>
                    <xdr:col>1</xdr:col>
                    <xdr:colOff>12700</xdr:colOff>
                    <xdr:row>725</xdr:row>
                    <xdr:rowOff>0</xdr:rowOff>
                  </from>
                  <to>
                    <xdr:col>2</xdr:col>
                    <xdr:colOff>25400</xdr:colOff>
                    <xdr:row>726</xdr:row>
                    <xdr:rowOff>0</xdr:rowOff>
                  </to>
                </anchor>
              </controlPr>
            </control>
          </mc:Choice>
        </mc:AlternateContent>
        <mc:AlternateContent xmlns:mc="http://schemas.openxmlformats.org/markup-compatibility/2006">
          <mc:Choice Requires="x14">
            <control shapeId="1601" r:id="rId389" name="Check Box 577">
              <controlPr defaultSize="0" autoFill="0" autoLine="0" autoPict="0">
                <anchor moveWithCells="1">
                  <from>
                    <xdr:col>12</xdr:col>
                    <xdr:colOff>12700</xdr:colOff>
                    <xdr:row>718</xdr:row>
                    <xdr:rowOff>0</xdr:rowOff>
                  </from>
                  <to>
                    <xdr:col>13</xdr:col>
                    <xdr:colOff>25400</xdr:colOff>
                    <xdr:row>719</xdr:row>
                    <xdr:rowOff>0</xdr:rowOff>
                  </to>
                </anchor>
              </controlPr>
            </control>
          </mc:Choice>
        </mc:AlternateContent>
        <mc:AlternateContent xmlns:mc="http://schemas.openxmlformats.org/markup-compatibility/2006">
          <mc:Choice Requires="x14">
            <control shapeId="1602" r:id="rId390" name="Check Box 578">
              <controlPr defaultSize="0" autoFill="0" autoLine="0" autoPict="0">
                <anchor moveWithCells="1">
                  <from>
                    <xdr:col>12</xdr:col>
                    <xdr:colOff>12700</xdr:colOff>
                    <xdr:row>719</xdr:row>
                    <xdr:rowOff>0</xdr:rowOff>
                  </from>
                  <to>
                    <xdr:col>13</xdr:col>
                    <xdr:colOff>25400</xdr:colOff>
                    <xdr:row>720</xdr:row>
                    <xdr:rowOff>0</xdr:rowOff>
                  </to>
                </anchor>
              </controlPr>
            </control>
          </mc:Choice>
        </mc:AlternateContent>
        <mc:AlternateContent xmlns:mc="http://schemas.openxmlformats.org/markup-compatibility/2006">
          <mc:Choice Requires="x14">
            <control shapeId="1603" r:id="rId391" name="Check Box 579">
              <controlPr defaultSize="0" autoFill="0" autoLine="0" autoPict="0">
                <anchor moveWithCells="1">
                  <from>
                    <xdr:col>12</xdr:col>
                    <xdr:colOff>12700</xdr:colOff>
                    <xdr:row>720</xdr:row>
                    <xdr:rowOff>0</xdr:rowOff>
                  </from>
                  <to>
                    <xdr:col>13</xdr:col>
                    <xdr:colOff>25400</xdr:colOff>
                    <xdr:row>721</xdr:row>
                    <xdr:rowOff>0</xdr:rowOff>
                  </to>
                </anchor>
              </controlPr>
            </control>
          </mc:Choice>
        </mc:AlternateContent>
        <mc:AlternateContent xmlns:mc="http://schemas.openxmlformats.org/markup-compatibility/2006">
          <mc:Choice Requires="x14">
            <control shapeId="1604" r:id="rId392" name="Check Box 580">
              <controlPr defaultSize="0" autoFill="0" autoLine="0" autoPict="0">
                <anchor moveWithCells="1">
                  <from>
                    <xdr:col>12</xdr:col>
                    <xdr:colOff>12700</xdr:colOff>
                    <xdr:row>721</xdr:row>
                    <xdr:rowOff>0</xdr:rowOff>
                  </from>
                  <to>
                    <xdr:col>13</xdr:col>
                    <xdr:colOff>25400</xdr:colOff>
                    <xdr:row>722</xdr:row>
                    <xdr:rowOff>0</xdr:rowOff>
                  </to>
                </anchor>
              </controlPr>
            </control>
          </mc:Choice>
        </mc:AlternateContent>
        <mc:AlternateContent xmlns:mc="http://schemas.openxmlformats.org/markup-compatibility/2006">
          <mc:Choice Requires="x14">
            <control shapeId="1605" r:id="rId393" name="Check Box 581">
              <controlPr defaultSize="0" autoFill="0" autoLine="0" autoPict="0">
                <anchor moveWithCells="1">
                  <from>
                    <xdr:col>12</xdr:col>
                    <xdr:colOff>12700</xdr:colOff>
                    <xdr:row>722</xdr:row>
                    <xdr:rowOff>0</xdr:rowOff>
                  </from>
                  <to>
                    <xdr:col>13</xdr:col>
                    <xdr:colOff>25400</xdr:colOff>
                    <xdr:row>723</xdr:row>
                    <xdr:rowOff>0</xdr:rowOff>
                  </to>
                </anchor>
              </controlPr>
            </control>
          </mc:Choice>
        </mc:AlternateContent>
        <mc:AlternateContent xmlns:mc="http://schemas.openxmlformats.org/markup-compatibility/2006">
          <mc:Choice Requires="x14">
            <control shapeId="1606" r:id="rId394" name="Check Box 582">
              <controlPr defaultSize="0" autoFill="0" autoLine="0" autoPict="0">
                <anchor moveWithCells="1">
                  <from>
                    <xdr:col>12</xdr:col>
                    <xdr:colOff>12700</xdr:colOff>
                    <xdr:row>723</xdr:row>
                    <xdr:rowOff>0</xdr:rowOff>
                  </from>
                  <to>
                    <xdr:col>13</xdr:col>
                    <xdr:colOff>25400</xdr:colOff>
                    <xdr:row>724</xdr:row>
                    <xdr:rowOff>0</xdr:rowOff>
                  </to>
                </anchor>
              </controlPr>
            </control>
          </mc:Choice>
        </mc:AlternateContent>
        <mc:AlternateContent xmlns:mc="http://schemas.openxmlformats.org/markup-compatibility/2006">
          <mc:Choice Requires="x14">
            <control shapeId="1607" r:id="rId395" name="Check Box 583">
              <controlPr defaultSize="0" autoFill="0" autoLine="0" autoPict="0">
                <anchor moveWithCells="1">
                  <from>
                    <xdr:col>22</xdr:col>
                    <xdr:colOff>12700</xdr:colOff>
                    <xdr:row>718</xdr:row>
                    <xdr:rowOff>0</xdr:rowOff>
                  </from>
                  <to>
                    <xdr:col>23</xdr:col>
                    <xdr:colOff>25400</xdr:colOff>
                    <xdr:row>719</xdr:row>
                    <xdr:rowOff>0</xdr:rowOff>
                  </to>
                </anchor>
              </controlPr>
            </control>
          </mc:Choice>
        </mc:AlternateContent>
        <mc:AlternateContent xmlns:mc="http://schemas.openxmlformats.org/markup-compatibility/2006">
          <mc:Choice Requires="x14">
            <control shapeId="1608" r:id="rId396" name="Check Box 584">
              <controlPr defaultSize="0" autoFill="0" autoLine="0" autoPict="0">
                <anchor moveWithCells="1">
                  <from>
                    <xdr:col>22</xdr:col>
                    <xdr:colOff>12700</xdr:colOff>
                    <xdr:row>719</xdr:row>
                    <xdr:rowOff>0</xdr:rowOff>
                  </from>
                  <to>
                    <xdr:col>23</xdr:col>
                    <xdr:colOff>25400</xdr:colOff>
                    <xdr:row>720</xdr:row>
                    <xdr:rowOff>0</xdr:rowOff>
                  </to>
                </anchor>
              </controlPr>
            </control>
          </mc:Choice>
        </mc:AlternateContent>
        <mc:AlternateContent xmlns:mc="http://schemas.openxmlformats.org/markup-compatibility/2006">
          <mc:Choice Requires="x14">
            <control shapeId="1609" r:id="rId397" name="Check Box 585">
              <controlPr defaultSize="0" autoFill="0" autoLine="0" autoPict="0">
                <anchor moveWithCells="1">
                  <from>
                    <xdr:col>22</xdr:col>
                    <xdr:colOff>12700</xdr:colOff>
                    <xdr:row>720</xdr:row>
                    <xdr:rowOff>0</xdr:rowOff>
                  </from>
                  <to>
                    <xdr:col>23</xdr:col>
                    <xdr:colOff>25400</xdr:colOff>
                    <xdr:row>721</xdr:row>
                    <xdr:rowOff>0</xdr:rowOff>
                  </to>
                </anchor>
              </controlPr>
            </control>
          </mc:Choice>
        </mc:AlternateContent>
        <mc:AlternateContent xmlns:mc="http://schemas.openxmlformats.org/markup-compatibility/2006">
          <mc:Choice Requires="x14">
            <control shapeId="1610" r:id="rId398" name="Check Box 586">
              <controlPr defaultSize="0" autoFill="0" autoLine="0" autoPict="0">
                <anchor moveWithCells="1">
                  <from>
                    <xdr:col>22</xdr:col>
                    <xdr:colOff>12700</xdr:colOff>
                    <xdr:row>721</xdr:row>
                    <xdr:rowOff>0</xdr:rowOff>
                  </from>
                  <to>
                    <xdr:col>23</xdr:col>
                    <xdr:colOff>25400</xdr:colOff>
                    <xdr:row>722</xdr:row>
                    <xdr:rowOff>0</xdr:rowOff>
                  </to>
                </anchor>
              </controlPr>
            </control>
          </mc:Choice>
        </mc:AlternateContent>
        <mc:AlternateContent xmlns:mc="http://schemas.openxmlformats.org/markup-compatibility/2006">
          <mc:Choice Requires="x14">
            <control shapeId="1611" r:id="rId399" name="Check Box 587">
              <controlPr defaultSize="0" autoFill="0" autoLine="0" autoPict="0">
                <anchor moveWithCells="1">
                  <from>
                    <xdr:col>22</xdr:col>
                    <xdr:colOff>12700</xdr:colOff>
                    <xdr:row>722</xdr:row>
                    <xdr:rowOff>0</xdr:rowOff>
                  </from>
                  <to>
                    <xdr:col>23</xdr:col>
                    <xdr:colOff>25400</xdr:colOff>
                    <xdr:row>723</xdr:row>
                    <xdr:rowOff>0</xdr:rowOff>
                  </to>
                </anchor>
              </controlPr>
            </control>
          </mc:Choice>
        </mc:AlternateContent>
        <mc:AlternateContent xmlns:mc="http://schemas.openxmlformats.org/markup-compatibility/2006">
          <mc:Choice Requires="x14">
            <control shapeId="1612" r:id="rId400" name="Check Box 588">
              <controlPr defaultSize="0" autoFill="0" autoLine="0" autoPict="0">
                <anchor moveWithCells="1">
                  <from>
                    <xdr:col>22</xdr:col>
                    <xdr:colOff>12700</xdr:colOff>
                    <xdr:row>723</xdr:row>
                    <xdr:rowOff>0</xdr:rowOff>
                  </from>
                  <to>
                    <xdr:col>23</xdr:col>
                    <xdr:colOff>25400</xdr:colOff>
                    <xdr:row>724</xdr:row>
                    <xdr:rowOff>0</xdr:rowOff>
                  </to>
                </anchor>
              </controlPr>
            </control>
          </mc:Choice>
        </mc:AlternateContent>
        <mc:AlternateContent xmlns:mc="http://schemas.openxmlformats.org/markup-compatibility/2006">
          <mc:Choice Requires="x14">
            <control shapeId="1614" r:id="rId401" name="Check Box 590">
              <controlPr defaultSize="0" autoFill="0" autoLine="0" autoPict="0">
                <anchor moveWithCells="1">
                  <from>
                    <xdr:col>2</xdr:col>
                    <xdr:colOff>12700</xdr:colOff>
                    <xdr:row>732</xdr:row>
                    <xdr:rowOff>0</xdr:rowOff>
                  </from>
                  <to>
                    <xdr:col>3</xdr:col>
                    <xdr:colOff>25400</xdr:colOff>
                    <xdr:row>733</xdr:row>
                    <xdr:rowOff>0</xdr:rowOff>
                  </to>
                </anchor>
              </controlPr>
            </control>
          </mc:Choice>
        </mc:AlternateContent>
        <mc:AlternateContent xmlns:mc="http://schemas.openxmlformats.org/markup-compatibility/2006">
          <mc:Choice Requires="x14">
            <control shapeId="1615" r:id="rId402" name="Check Box 591">
              <controlPr defaultSize="0" autoFill="0" autoLine="0" autoPict="0">
                <anchor moveWithCells="1">
                  <from>
                    <xdr:col>2</xdr:col>
                    <xdr:colOff>12700</xdr:colOff>
                    <xdr:row>733</xdr:row>
                    <xdr:rowOff>0</xdr:rowOff>
                  </from>
                  <to>
                    <xdr:col>3</xdr:col>
                    <xdr:colOff>25400</xdr:colOff>
                    <xdr:row>734</xdr:row>
                    <xdr:rowOff>0</xdr:rowOff>
                  </to>
                </anchor>
              </controlPr>
            </control>
          </mc:Choice>
        </mc:AlternateContent>
        <mc:AlternateContent xmlns:mc="http://schemas.openxmlformats.org/markup-compatibility/2006">
          <mc:Choice Requires="x14">
            <control shapeId="1616" r:id="rId403" name="Check Box 592">
              <controlPr defaultSize="0" autoFill="0" autoLine="0" autoPict="0">
                <anchor moveWithCells="1">
                  <from>
                    <xdr:col>2</xdr:col>
                    <xdr:colOff>12700</xdr:colOff>
                    <xdr:row>734</xdr:row>
                    <xdr:rowOff>0</xdr:rowOff>
                  </from>
                  <to>
                    <xdr:col>3</xdr:col>
                    <xdr:colOff>25400</xdr:colOff>
                    <xdr:row>735</xdr:row>
                    <xdr:rowOff>0</xdr:rowOff>
                  </to>
                </anchor>
              </controlPr>
            </control>
          </mc:Choice>
        </mc:AlternateContent>
        <mc:AlternateContent xmlns:mc="http://schemas.openxmlformats.org/markup-compatibility/2006">
          <mc:Choice Requires="x14">
            <control shapeId="1617" r:id="rId404" name="Check Box 593">
              <controlPr defaultSize="0" autoFill="0" autoLine="0" autoPict="0">
                <anchor moveWithCells="1">
                  <from>
                    <xdr:col>2</xdr:col>
                    <xdr:colOff>12700</xdr:colOff>
                    <xdr:row>735</xdr:row>
                    <xdr:rowOff>0</xdr:rowOff>
                  </from>
                  <to>
                    <xdr:col>3</xdr:col>
                    <xdr:colOff>25400</xdr:colOff>
                    <xdr:row>736</xdr:row>
                    <xdr:rowOff>0</xdr:rowOff>
                  </to>
                </anchor>
              </controlPr>
            </control>
          </mc:Choice>
        </mc:AlternateContent>
        <mc:AlternateContent xmlns:mc="http://schemas.openxmlformats.org/markup-compatibility/2006">
          <mc:Choice Requires="x14">
            <control shapeId="1618" r:id="rId405" name="Check Box 594">
              <controlPr defaultSize="0" autoFill="0" autoLine="0" autoPict="0">
                <anchor moveWithCells="1">
                  <from>
                    <xdr:col>2</xdr:col>
                    <xdr:colOff>12700</xdr:colOff>
                    <xdr:row>736</xdr:row>
                    <xdr:rowOff>0</xdr:rowOff>
                  </from>
                  <to>
                    <xdr:col>3</xdr:col>
                    <xdr:colOff>25400</xdr:colOff>
                    <xdr:row>737</xdr:row>
                    <xdr:rowOff>0</xdr:rowOff>
                  </to>
                </anchor>
              </controlPr>
            </control>
          </mc:Choice>
        </mc:AlternateContent>
        <mc:AlternateContent xmlns:mc="http://schemas.openxmlformats.org/markup-compatibility/2006">
          <mc:Choice Requires="x14">
            <control shapeId="1619" r:id="rId406" name="Check Box 595">
              <controlPr defaultSize="0" autoFill="0" autoLine="0" autoPict="0">
                <anchor moveWithCells="1">
                  <from>
                    <xdr:col>2</xdr:col>
                    <xdr:colOff>12700</xdr:colOff>
                    <xdr:row>737</xdr:row>
                    <xdr:rowOff>0</xdr:rowOff>
                  </from>
                  <to>
                    <xdr:col>3</xdr:col>
                    <xdr:colOff>25400</xdr:colOff>
                    <xdr:row>738</xdr:row>
                    <xdr:rowOff>0</xdr:rowOff>
                  </to>
                </anchor>
              </controlPr>
            </control>
          </mc:Choice>
        </mc:AlternateContent>
        <mc:AlternateContent xmlns:mc="http://schemas.openxmlformats.org/markup-compatibility/2006">
          <mc:Choice Requires="x14">
            <control shapeId="1620" r:id="rId407" name="Check Box 596">
              <controlPr defaultSize="0" autoFill="0" autoLine="0" autoPict="0">
                <anchor moveWithCells="1">
                  <from>
                    <xdr:col>16</xdr:col>
                    <xdr:colOff>12700</xdr:colOff>
                    <xdr:row>732</xdr:row>
                    <xdr:rowOff>0</xdr:rowOff>
                  </from>
                  <to>
                    <xdr:col>17</xdr:col>
                    <xdr:colOff>25400</xdr:colOff>
                    <xdr:row>733</xdr:row>
                    <xdr:rowOff>0</xdr:rowOff>
                  </to>
                </anchor>
              </controlPr>
            </control>
          </mc:Choice>
        </mc:AlternateContent>
        <mc:AlternateContent xmlns:mc="http://schemas.openxmlformats.org/markup-compatibility/2006">
          <mc:Choice Requires="x14">
            <control shapeId="1621" r:id="rId408" name="Check Box 597">
              <controlPr defaultSize="0" autoFill="0" autoLine="0" autoPict="0">
                <anchor moveWithCells="1">
                  <from>
                    <xdr:col>16</xdr:col>
                    <xdr:colOff>12700</xdr:colOff>
                    <xdr:row>734</xdr:row>
                    <xdr:rowOff>0</xdr:rowOff>
                  </from>
                  <to>
                    <xdr:col>17</xdr:col>
                    <xdr:colOff>25400</xdr:colOff>
                    <xdr:row>735</xdr:row>
                    <xdr:rowOff>0</xdr:rowOff>
                  </to>
                </anchor>
              </controlPr>
            </control>
          </mc:Choice>
        </mc:AlternateContent>
        <mc:AlternateContent xmlns:mc="http://schemas.openxmlformats.org/markup-compatibility/2006">
          <mc:Choice Requires="x14">
            <control shapeId="1622" r:id="rId409" name="Check Box 598">
              <controlPr defaultSize="0" autoFill="0" autoLine="0" autoPict="0">
                <anchor moveWithCells="1">
                  <from>
                    <xdr:col>16</xdr:col>
                    <xdr:colOff>12700</xdr:colOff>
                    <xdr:row>735</xdr:row>
                    <xdr:rowOff>0</xdr:rowOff>
                  </from>
                  <to>
                    <xdr:col>17</xdr:col>
                    <xdr:colOff>25400</xdr:colOff>
                    <xdr:row>736</xdr:row>
                    <xdr:rowOff>0</xdr:rowOff>
                  </to>
                </anchor>
              </controlPr>
            </control>
          </mc:Choice>
        </mc:AlternateContent>
        <mc:AlternateContent xmlns:mc="http://schemas.openxmlformats.org/markup-compatibility/2006">
          <mc:Choice Requires="x14">
            <control shapeId="1623" r:id="rId410" name="Check Box 599">
              <controlPr defaultSize="0" autoFill="0" autoLine="0" autoPict="0">
                <anchor moveWithCells="1">
                  <from>
                    <xdr:col>16</xdr:col>
                    <xdr:colOff>12700</xdr:colOff>
                    <xdr:row>736</xdr:row>
                    <xdr:rowOff>0</xdr:rowOff>
                  </from>
                  <to>
                    <xdr:col>17</xdr:col>
                    <xdr:colOff>25400</xdr:colOff>
                    <xdr:row>737</xdr:row>
                    <xdr:rowOff>0</xdr:rowOff>
                  </to>
                </anchor>
              </controlPr>
            </control>
          </mc:Choice>
        </mc:AlternateContent>
        <mc:AlternateContent xmlns:mc="http://schemas.openxmlformats.org/markup-compatibility/2006">
          <mc:Choice Requires="x14">
            <control shapeId="1624" r:id="rId411" name="Check Box 600">
              <controlPr defaultSize="0" autoFill="0" autoLine="0" autoPict="0">
                <anchor moveWithCells="1">
                  <from>
                    <xdr:col>2</xdr:col>
                    <xdr:colOff>12700</xdr:colOff>
                    <xdr:row>746</xdr:row>
                    <xdr:rowOff>0</xdr:rowOff>
                  </from>
                  <to>
                    <xdr:col>3</xdr:col>
                    <xdr:colOff>25400</xdr:colOff>
                    <xdr:row>747</xdr:row>
                    <xdr:rowOff>0</xdr:rowOff>
                  </to>
                </anchor>
              </controlPr>
            </control>
          </mc:Choice>
        </mc:AlternateContent>
        <mc:AlternateContent xmlns:mc="http://schemas.openxmlformats.org/markup-compatibility/2006">
          <mc:Choice Requires="x14">
            <control shapeId="1625" r:id="rId412" name="Check Box 601">
              <controlPr defaultSize="0" autoFill="0" autoLine="0" autoPict="0">
                <anchor moveWithCells="1">
                  <from>
                    <xdr:col>2</xdr:col>
                    <xdr:colOff>12700</xdr:colOff>
                    <xdr:row>747</xdr:row>
                    <xdr:rowOff>0</xdr:rowOff>
                  </from>
                  <to>
                    <xdr:col>3</xdr:col>
                    <xdr:colOff>25400</xdr:colOff>
                    <xdr:row>748</xdr:row>
                    <xdr:rowOff>0</xdr:rowOff>
                  </to>
                </anchor>
              </controlPr>
            </control>
          </mc:Choice>
        </mc:AlternateContent>
        <mc:AlternateContent xmlns:mc="http://schemas.openxmlformats.org/markup-compatibility/2006">
          <mc:Choice Requires="x14">
            <control shapeId="1626" r:id="rId413" name="Check Box 602">
              <controlPr defaultSize="0" autoFill="0" autoLine="0" autoPict="0">
                <anchor moveWithCells="1">
                  <from>
                    <xdr:col>2</xdr:col>
                    <xdr:colOff>12700</xdr:colOff>
                    <xdr:row>748</xdr:row>
                    <xdr:rowOff>0</xdr:rowOff>
                  </from>
                  <to>
                    <xdr:col>3</xdr:col>
                    <xdr:colOff>25400</xdr:colOff>
                    <xdr:row>749</xdr:row>
                    <xdr:rowOff>0</xdr:rowOff>
                  </to>
                </anchor>
              </controlPr>
            </control>
          </mc:Choice>
        </mc:AlternateContent>
        <mc:AlternateContent xmlns:mc="http://schemas.openxmlformats.org/markup-compatibility/2006">
          <mc:Choice Requires="x14">
            <control shapeId="1627" r:id="rId414" name="Check Box 603">
              <controlPr defaultSize="0" autoFill="0" autoLine="0" autoPict="0">
                <anchor moveWithCells="1">
                  <from>
                    <xdr:col>2</xdr:col>
                    <xdr:colOff>12700</xdr:colOff>
                    <xdr:row>749</xdr:row>
                    <xdr:rowOff>0</xdr:rowOff>
                  </from>
                  <to>
                    <xdr:col>3</xdr:col>
                    <xdr:colOff>25400</xdr:colOff>
                    <xdr:row>750</xdr:row>
                    <xdr:rowOff>0</xdr:rowOff>
                  </to>
                </anchor>
              </controlPr>
            </control>
          </mc:Choice>
        </mc:AlternateContent>
        <mc:AlternateContent xmlns:mc="http://schemas.openxmlformats.org/markup-compatibility/2006">
          <mc:Choice Requires="x14">
            <control shapeId="1628" r:id="rId415" name="Check Box 604">
              <controlPr defaultSize="0" autoFill="0" autoLine="0" autoPict="0">
                <anchor moveWithCells="1">
                  <from>
                    <xdr:col>2</xdr:col>
                    <xdr:colOff>12700</xdr:colOff>
                    <xdr:row>750</xdr:row>
                    <xdr:rowOff>0</xdr:rowOff>
                  </from>
                  <to>
                    <xdr:col>3</xdr:col>
                    <xdr:colOff>25400</xdr:colOff>
                    <xdr:row>751</xdr:row>
                    <xdr:rowOff>0</xdr:rowOff>
                  </to>
                </anchor>
              </controlPr>
            </control>
          </mc:Choice>
        </mc:AlternateContent>
        <mc:AlternateContent xmlns:mc="http://schemas.openxmlformats.org/markup-compatibility/2006">
          <mc:Choice Requires="x14">
            <control shapeId="1629" r:id="rId416" name="Check Box 605">
              <controlPr defaultSize="0" autoFill="0" autoLine="0" autoPict="0">
                <anchor moveWithCells="1">
                  <from>
                    <xdr:col>2</xdr:col>
                    <xdr:colOff>12700</xdr:colOff>
                    <xdr:row>751</xdr:row>
                    <xdr:rowOff>0</xdr:rowOff>
                  </from>
                  <to>
                    <xdr:col>3</xdr:col>
                    <xdr:colOff>25400</xdr:colOff>
                    <xdr:row>752</xdr:row>
                    <xdr:rowOff>0</xdr:rowOff>
                  </to>
                </anchor>
              </controlPr>
            </control>
          </mc:Choice>
        </mc:AlternateContent>
        <mc:AlternateContent xmlns:mc="http://schemas.openxmlformats.org/markup-compatibility/2006">
          <mc:Choice Requires="x14">
            <control shapeId="1630" r:id="rId417" name="Check Box 606">
              <controlPr defaultSize="0" autoFill="0" autoLine="0" autoPict="0">
                <anchor moveWithCells="1">
                  <from>
                    <xdr:col>2</xdr:col>
                    <xdr:colOff>12700</xdr:colOff>
                    <xdr:row>752</xdr:row>
                    <xdr:rowOff>0</xdr:rowOff>
                  </from>
                  <to>
                    <xdr:col>3</xdr:col>
                    <xdr:colOff>25400</xdr:colOff>
                    <xdr:row>753</xdr:row>
                    <xdr:rowOff>0</xdr:rowOff>
                  </to>
                </anchor>
              </controlPr>
            </control>
          </mc:Choice>
        </mc:AlternateContent>
        <mc:AlternateContent xmlns:mc="http://schemas.openxmlformats.org/markup-compatibility/2006">
          <mc:Choice Requires="x14">
            <control shapeId="1636" r:id="rId418" name="Option Button 612">
              <controlPr defaultSize="0" autoFill="0" autoLine="0" autoPict="0">
                <anchor moveWithCells="1">
                  <from>
                    <xdr:col>2</xdr:col>
                    <xdr:colOff>25400</xdr:colOff>
                    <xdr:row>759</xdr:row>
                    <xdr:rowOff>165100</xdr:rowOff>
                  </from>
                  <to>
                    <xdr:col>3</xdr:col>
                    <xdr:colOff>12700</xdr:colOff>
                    <xdr:row>761</xdr:row>
                    <xdr:rowOff>0</xdr:rowOff>
                  </to>
                </anchor>
              </controlPr>
            </control>
          </mc:Choice>
        </mc:AlternateContent>
        <mc:AlternateContent xmlns:mc="http://schemas.openxmlformats.org/markup-compatibility/2006">
          <mc:Choice Requires="x14">
            <control shapeId="1639" r:id="rId419" name="Check Box 615">
              <controlPr defaultSize="0" autoFill="0" autoLine="0" autoPict="0">
                <anchor moveWithCells="1">
                  <from>
                    <xdr:col>2</xdr:col>
                    <xdr:colOff>12700</xdr:colOff>
                    <xdr:row>767</xdr:row>
                    <xdr:rowOff>0</xdr:rowOff>
                  </from>
                  <to>
                    <xdr:col>3</xdr:col>
                    <xdr:colOff>25400</xdr:colOff>
                    <xdr:row>768</xdr:row>
                    <xdr:rowOff>0</xdr:rowOff>
                  </to>
                </anchor>
              </controlPr>
            </control>
          </mc:Choice>
        </mc:AlternateContent>
        <mc:AlternateContent xmlns:mc="http://schemas.openxmlformats.org/markup-compatibility/2006">
          <mc:Choice Requires="x14">
            <control shapeId="1640" r:id="rId420" name="Check Box 616">
              <controlPr defaultSize="0" autoFill="0" autoLine="0" autoPict="0">
                <anchor moveWithCells="1">
                  <from>
                    <xdr:col>2</xdr:col>
                    <xdr:colOff>12700</xdr:colOff>
                    <xdr:row>768</xdr:row>
                    <xdr:rowOff>0</xdr:rowOff>
                  </from>
                  <to>
                    <xdr:col>3</xdr:col>
                    <xdr:colOff>25400</xdr:colOff>
                    <xdr:row>769</xdr:row>
                    <xdr:rowOff>0</xdr:rowOff>
                  </to>
                </anchor>
              </controlPr>
            </control>
          </mc:Choice>
        </mc:AlternateContent>
        <mc:AlternateContent xmlns:mc="http://schemas.openxmlformats.org/markup-compatibility/2006">
          <mc:Choice Requires="x14">
            <control shapeId="1641" r:id="rId421" name="Check Box 617">
              <controlPr defaultSize="0" autoFill="0" autoLine="0" autoPict="0">
                <anchor moveWithCells="1">
                  <from>
                    <xdr:col>2</xdr:col>
                    <xdr:colOff>12700</xdr:colOff>
                    <xdr:row>769</xdr:row>
                    <xdr:rowOff>0</xdr:rowOff>
                  </from>
                  <to>
                    <xdr:col>3</xdr:col>
                    <xdr:colOff>25400</xdr:colOff>
                    <xdr:row>770</xdr:row>
                    <xdr:rowOff>0</xdr:rowOff>
                  </to>
                </anchor>
              </controlPr>
            </control>
          </mc:Choice>
        </mc:AlternateContent>
        <mc:AlternateContent xmlns:mc="http://schemas.openxmlformats.org/markup-compatibility/2006">
          <mc:Choice Requires="x14">
            <control shapeId="1642" r:id="rId422" name="Check Box 618">
              <controlPr defaultSize="0" autoFill="0" autoLine="0" autoPict="0">
                <anchor moveWithCells="1">
                  <from>
                    <xdr:col>2</xdr:col>
                    <xdr:colOff>12700</xdr:colOff>
                    <xdr:row>770</xdr:row>
                    <xdr:rowOff>0</xdr:rowOff>
                  </from>
                  <to>
                    <xdr:col>3</xdr:col>
                    <xdr:colOff>25400</xdr:colOff>
                    <xdr:row>771</xdr:row>
                    <xdr:rowOff>0</xdr:rowOff>
                  </to>
                </anchor>
              </controlPr>
            </control>
          </mc:Choice>
        </mc:AlternateContent>
        <mc:AlternateContent xmlns:mc="http://schemas.openxmlformats.org/markup-compatibility/2006">
          <mc:Choice Requires="x14">
            <control shapeId="1643" r:id="rId423" name="Check Box 619">
              <controlPr defaultSize="0" autoFill="0" autoLine="0" autoPict="0">
                <anchor moveWithCells="1">
                  <from>
                    <xdr:col>15</xdr:col>
                    <xdr:colOff>12700</xdr:colOff>
                    <xdr:row>767</xdr:row>
                    <xdr:rowOff>0</xdr:rowOff>
                  </from>
                  <to>
                    <xdr:col>16</xdr:col>
                    <xdr:colOff>25400</xdr:colOff>
                    <xdr:row>768</xdr:row>
                    <xdr:rowOff>0</xdr:rowOff>
                  </to>
                </anchor>
              </controlPr>
            </control>
          </mc:Choice>
        </mc:AlternateContent>
        <mc:AlternateContent xmlns:mc="http://schemas.openxmlformats.org/markup-compatibility/2006">
          <mc:Choice Requires="x14">
            <control shapeId="1644" r:id="rId424" name="Check Box 620">
              <controlPr defaultSize="0" autoFill="0" autoLine="0" autoPict="0">
                <anchor moveWithCells="1">
                  <from>
                    <xdr:col>15</xdr:col>
                    <xdr:colOff>12700</xdr:colOff>
                    <xdr:row>768</xdr:row>
                    <xdr:rowOff>0</xdr:rowOff>
                  </from>
                  <to>
                    <xdr:col>16</xdr:col>
                    <xdr:colOff>25400</xdr:colOff>
                    <xdr:row>769</xdr:row>
                    <xdr:rowOff>0</xdr:rowOff>
                  </to>
                </anchor>
              </controlPr>
            </control>
          </mc:Choice>
        </mc:AlternateContent>
        <mc:AlternateContent xmlns:mc="http://schemas.openxmlformats.org/markup-compatibility/2006">
          <mc:Choice Requires="x14">
            <control shapeId="1645" r:id="rId425" name="Check Box 621">
              <controlPr defaultSize="0" autoFill="0" autoLine="0" autoPict="0">
                <anchor moveWithCells="1">
                  <from>
                    <xdr:col>15</xdr:col>
                    <xdr:colOff>12700</xdr:colOff>
                    <xdr:row>769</xdr:row>
                    <xdr:rowOff>0</xdr:rowOff>
                  </from>
                  <to>
                    <xdr:col>16</xdr:col>
                    <xdr:colOff>25400</xdr:colOff>
                    <xdr:row>770</xdr:row>
                    <xdr:rowOff>0</xdr:rowOff>
                  </to>
                </anchor>
              </controlPr>
            </control>
          </mc:Choice>
        </mc:AlternateContent>
        <mc:AlternateContent xmlns:mc="http://schemas.openxmlformats.org/markup-compatibility/2006">
          <mc:Choice Requires="x14">
            <control shapeId="1648" r:id="rId426" name="Option Button 624">
              <controlPr defaultSize="0" autoFill="0" autoLine="0" autoPict="0">
                <anchor moveWithCells="1">
                  <from>
                    <xdr:col>2</xdr:col>
                    <xdr:colOff>25400</xdr:colOff>
                    <xdr:row>778</xdr:row>
                    <xdr:rowOff>165100</xdr:rowOff>
                  </from>
                  <to>
                    <xdr:col>3</xdr:col>
                    <xdr:colOff>12700</xdr:colOff>
                    <xdr:row>780</xdr:row>
                    <xdr:rowOff>12700</xdr:rowOff>
                  </to>
                </anchor>
              </controlPr>
            </control>
          </mc:Choice>
        </mc:AlternateContent>
        <mc:AlternateContent xmlns:mc="http://schemas.openxmlformats.org/markup-compatibility/2006">
          <mc:Choice Requires="x14">
            <control shapeId="1649" r:id="rId427" name="Option Button 625">
              <controlPr defaultSize="0" autoFill="0" autoLine="0" autoPict="0">
                <anchor moveWithCells="1">
                  <from>
                    <xdr:col>2</xdr:col>
                    <xdr:colOff>25400</xdr:colOff>
                    <xdr:row>779</xdr:row>
                    <xdr:rowOff>165100</xdr:rowOff>
                  </from>
                  <to>
                    <xdr:col>3</xdr:col>
                    <xdr:colOff>12700</xdr:colOff>
                    <xdr:row>781</xdr:row>
                    <xdr:rowOff>12700</xdr:rowOff>
                  </to>
                </anchor>
              </controlPr>
            </control>
          </mc:Choice>
        </mc:AlternateContent>
        <mc:AlternateContent xmlns:mc="http://schemas.openxmlformats.org/markup-compatibility/2006">
          <mc:Choice Requires="x14">
            <control shapeId="1658" r:id="rId428" name="Check Box 634">
              <controlPr defaultSize="0" autoFill="0" autoLine="0" autoPict="0">
                <anchor moveWithCells="1">
                  <from>
                    <xdr:col>2</xdr:col>
                    <xdr:colOff>12700</xdr:colOff>
                    <xdr:row>792</xdr:row>
                    <xdr:rowOff>0</xdr:rowOff>
                  </from>
                  <to>
                    <xdr:col>3</xdr:col>
                    <xdr:colOff>25400</xdr:colOff>
                    <xdr:row>793</xdr:row>
                    <xdr:rowOff>0</xdr:rowOff>
                  </to>
                </anchor>
              </controlPr>
            </control>
          </mc:Choice>
        </mc:AlternateContent>
        <mc:AlternateContent xmlns:mc="http://schemas.openxmlformats.org/markup-compatibility/2006">
          <mc:Choice Requires="x14">
            <control shapeId="1659" r:id="rId429" name="Check Box 635">
              <controlPr defaultSize="0" autoFill="0" autoLine="0" autoPict="0">
                <anchor moveWithCells="1">
                  <from>
                    <xdr:col>2</xdr:col>
                    <xdr:colOff>12700</xdr:colOff>
                    <xdr:row>793</xdr:row>
                    <xdr:rowOff>0</xdr:rowOff>
                  </from>
                  <to>
                    <xdr:col>3</xdr:col>
                    <xdr:colOff>25400</xdr:colOff>
                    <xdr:row>794</xdr:row>
                    <xdr:rowOff>0</xdr:rowOff>
                  </to>
                </anchor>
              </controlPr>
            </control>
          </mc:Choice>
        </mc:AlternateContent>
        <mc:AlternateContent xmlns:mc="http://schemas.openxmlformats.org/markup-compatibility/2006">
          <mc:Choice Requires="x14">
            <control shapeId="1660" r:id="rId430" name="Check Box 636">
              <controlPr defaultSize="0" autoFill="0" autoLine="0" autoPict="0">
                <anchor moveWithCells="1">
                  <from>
                    <xdr:col>2</xdr:col>
                    <xdr:colOff>12700</xdr:colOff>
                    <xdr:row>794</xdr:row>
                    <xdr:rowOff>0</xdr:rowOff>
                  </from>
                  <to>
                    <xdr:col>3</xdr:col>
                    <xdr:colOff>25400</xdr:colOff>
                    <xdr:row>795</xdr:row>
                    <xdr:rowOff>0</xdr:rowOff>
                  </to>
                </anchor>
              </controlPr>
            </control>
          </mc:Choice>
        </mc:AlternateContent>
        <mc:AlternateContent xmlns:mc="http://schemas.openxmlformats.org/markup-compatibility/2006">
          <mc:Choice Requires="x14">
            <control shapeId="1661" r:id="rId431" name="Check Box 637">
              <controlPr defaultSize="0" autoFill="0" autoLine="0" autoPict="0">
                <anchor moveWithCells="1">
                  <from>
                    <xdr:col>9</xdr:col>
                    <xdr:colOff>12700</xdr:colOff>
                    <xdr:row>792</xdr:row>
                    <xdr:rowOff>0</xdr:rowOff>
                  </from>
                  <to>
                    <xdr:col>10</xdr:col>
                    <xdr:colOff>25400</xdr:colOff>
                    <xdr:row>793</xdr:row>
                    <xdr:rowOff>0</xdr:rowOff>
                  </to>
                </anchor>
              </controlPr>
            </control>
          </mc:Choice>
        </mc:AlternateContent>
        <mc:AlternateContent xmlns:mc="http://schemas.openxmlformats.org/markup-compatibility/2006">
          <mc:Choice Requires="x14">
            <control shapeId="1662" r:id="rId432" name="Check Box 638">
              <controlPr defaultSize="0" autoFill="0" autoLine="0" autoPict="0">
                <anchor moveWithCells="1">
                  <from>
                    <xdr:col>9</xdr:col>
                    <xdr:colOff>12700</xdr:colOff>
                    <xdr:row>793</xdr:row>
                    <xdr:rowOff>0</xdr:rowOff>
                  </from>
                  <to>
                    <xdr:col>10</xdr:col>
                    <xdr:colOff>25400</xdr:colOff>
                    <xdr:row>794</xdr:row>
                    <xdr:rowOff>0</xdr:rowOff>
                  </to>
                </anchor>
              </controlPr>
            </control>
          </mc:Choice>
        </mc:AlternateContent>
        <mc:AlternateContent xmlns:mc="http://schemas.openxmlformats.org/markup-compatibility/2006">
          <mc:Choice Requires="x14">
            <control shapeId="1663" r:id="rId433" name="Check Box 639">
              <controlPr defaultSize="0" autoFill="0" autoLine="0" autoPict="0">
                <anchor moveWithCells="1">
                  <from>
                    <xdr:col>9</xdr:col>
                    <xdr:colOff>12700</xdr:colOff>
                    <xdr:row>794</xdr:row>
                    <xdr:rowOff>0</xdr:rowOff>
                  </from>
                  <to>
                    <xdr:col>10</xdr:col>
                    <xdr:colOff>25400</xdr:colOff>
                    <xdr:row>795</xdr:row>
                    <xdr:rowOff>0</xdr:rowOff>
                  </to>
                </anchor>
              </controlPr>
            </control>
          </mc:Choice>
        </mc:AlternateContent>
        <mc:AlternateContent xmlns:mc="http://schemas.openxmlformats.org/markup-compatibility/2006">
          <mc:Choice Requires="x14">
            <control shapeId="1664" r:id="rId434" name="Check Box 640">
              <controlPr defaultSize="0" autoFill="0" autoLine="0" autoPict="0">
                <anchor moveWithCells="1">
                  <from>
                    <xdr:col>18</xdr:col>
                    <xdr:colOff>12700</xdr:colOff>
                    <xdr:row>792</xdr:row>
                    <xdr:rowOff>0</xdr:rowOff>
                  </from>
                  <to>
                    <xdr:col>19</xdr:col>
                    <xdr:colOff>25400</xdr:colOff>
                    <xdr:row>793</xdr:row>
                    <xdr:rowOff>0</xdr:rowOff>
                  </to>
                </anchor>
              </controlPr>
            </control>
          </mc:Choice>
        </mc:AlternateContent>
        <mc:AlternateContent xmlns:mc="http://schemas.openxmlformats.org/markup-compatibility/2006">
          <mc:Choice Requires="x14">
            <control shapeId="1665" r:id="rId435" name="Check Box 641">
              <controlPr defaultSize="0" autoFill="0" autoLine="0" autoPict="0">
                <anchor moveWithCells="1">
                  <from>
                    <xdr:col>18</xdr:col>
                    <xdr:colOff>12700</xdr:colOff>
                    <xdr:row>793</xdr:row>
                    <xdr:rowOff>0</xdr:rowOff>
                  </from>
                  <to>
                    <xdr:col>19</xdr:col>
                    <xdr:colOff>25400</xdr:colOff>
                    <xdr:row>794</xdr:row>
                    <xdr:rowOff>0</xdr:rowOff>
                  </to>
                </anchor>
              </controlPr>
            </control>
          </mc:Choice>
        </mc:AlternateContent>
        <mc:AlternateContent xmlns:mc="http://schemas.openxmlformats.org/markup-compatibility/2006">
          <mc:Choice Requires="x14">
            <control shapeId="1696" r:id="rId436" name="Option Button 672">
              <controlPr defaultSize="0" autoFill="0" autoLine="0" autoPict="0">
                <anchor moveWithCells="1">
                  <from>
                    <xdr:col>1</xdr:col>
                    <xdr:colOff>228600</xdr:colOff>
                    <xdr:row>632</xdr:row>
                    <xdr:rowOff>165100</xdr:rowOff>
                  </from>
                  <to>
                    <xdr:col>3</xdr:col>
                    <xdr:colOff>0</xdr:colOff>
                    <xdr:row>634</xdr:row>
                    <xdr:rowOff>0</xdr:rowOff>
                  </to>
                </anchor>
              </controlPr>
            </control>
          </mc:Choice>
        </mc:AlternateContent>
        <mc:AlternateContent xmlns:mc="http://schemas.openxmlformats.org/markup-compatibility/2006">
          <mc:Choice Requires="x14">
            <control shapeId="1697" r:id="rId437" name="Option Button 673">
              <controlPr defaultSize="0" autoFill="0" autoLine="0" autoPict="0">
                <anchor moveWithCells="1">
                  <from>
                    <xdr:col>12</xdr:col>
                    <xdr:colOff>25400</xdr:colOff>
                    <xdr:row>759</xdr:row>
                    <xdr:rowOff>177800</xdr:rowOff>
                  </from>
                  <to>
                    <xdr:col>13</xdr:col>
                    <xdr:colOff>12700</xdr:colOff>
                    <xdr:row>761</xdr:row>
                    <xdr:rowOff>0</xdr:rowOff>
                  </to>
                </anchor>
              </controlPr>
            </control>
          </mc:Choice>
        </mc:AlternateContent>
        <mc:AlternateContent xmlns:mc="http://schemas.openxmlformats.org/markup-compatibility/2006">
          <mc:Choice Requires="x14">
            <control shapeId="1698" r:id="rId438" name="Option Button 674">
              <controlPr defaultSize="0" autoFill="0" autoLine="0" autoPict="0">
                <anchor moveWithCells="1">
                  <from>
                    <xdr:col>20</xdr:col>
                    <xdr:colOff>31750</xdr:colOff>
                    <xdr:row>759</xdr:row>
                    <xdr:rowOff>177800</xdr:rowOff>
                  </from>
                  <to>
                    <xdr:col>21</xdr:col>
                    <xdr:colOff>25400</xdr:colOff>
                    <xdr:row>761</xdr:row>
                    <xdr:rowOff>0</xdr:rowOff>
                  </to>
                </anchor>
              </controlPr>
            </control>
          </mc:Choice>
        </mc:AlternateContent>
        <mc:AlternateContent xmlns:mc="http://schemas.openxmlformats.org/markup-compatibility/2006">
          <mc:Choice Requires="x14">
            <control shapeId="1700" r:id="rId439" name="Option Button 676">
              <controlPr defaultSize="0" autoFill="0" autoLine="0" autoPict="0">
                <anchor moveWithCells="1">
                  <from>
                    <xdr:col>2</xdr:col>
                    <xdr:colOff>31750</xdr:colOff>
                    <xdr:row>761</xdr:row>
                    <xdr:rowOff>0</xdr:rowOff>
                  </from>
                  <to>
                    <xdr:col>3</xdr:col>
                    <xdr:colOff>25400</xdr:colOff>
                    <xdr:row>762</xdr:row>
                    <xdr:rowOff>0</xdr:rowOff>
                  </to>
                </anchor>
              </controlPr>
            </control>
          </mc:Choice>
        </mc:AlternateContent>
        <mc:AlternateContent xmlns:mc="http://schemas.openxmlformats.org/markup-compatibility/2006">
          <mc:Choice Requires="x14">
            <control shapeId="1701" r:id="rId440" name="Option Button 677">
              <controlPr defaultSize="0" autoFill="0" autoLine="0" autoPict="0">
                <anchor moveWithCells="1">
                  <from>
                    <xdr:col>12</xdr:col>
                    <xdr:colOff>31750</xdr:colOff>
                    <xdr:row>761</xdr:row>
                    <xdr:rowOff>0</xdr:rowOff>
                  </from>
                  <to>
                    <xdr:col>13</xdr:col>
                    <xdr:colOff>25400</xdr:colOff>
                    <xdr:row>762</xdr:row>
                    <xdr:rowOff>0</xdr:rowOff>
                  </to>
                </anchor>
              </controlPr>
            </control>
          </mc:Choice>
        </mc:AlternateContent>
        <mc:AlternateContent xmlns:mc="http://schemas.openxmlformats.org/markup-compatibility/2006">
          <mc:Choice Requires="x14">
            <control shapeId="1702" r:id="rId441" name="Option Button 678">
              <controlPr defaultSize="0" autoFill="0" autoLine="0" autoPict="0">
                <anchor moveWithCells="1">
                  <from>
                    <xdr:col>16</xdr:col>
                    <xdr:colOff>12700</xdr:colOff>
                    <xdr:row>138</xdr:row>
                    <xdr:rowOff>50800</xdr:rowOff>
                  </from>
                  <to>
                    <xdr:col>16</xdr:col>
                    <xdr:colOff>228600</xdr:colOff>
                    <xdr:row>138</xdr:row>
                    <xdr:rowOff>228600</xdr:rowOff>
                  </to>
                </anchor>
              </controlPr>
            </control>
          </mc:Choice>
        </mc:AlternateContent>
        <mc:AlternateContent xmlns:mc="http://schemas.openxmlformats.org/markup-compatibility/2006">
          <mc:Choice Requires="x14">
            <control shapeId="1703" r:id="rId442" name="Option Button 679">
              <controlPr defaultSize="0" autoFill="0" autoLine="0" autoPict="0">
                <anchor moveWithCells="1">
                  <from>
                    <xdr:col>22</xdr:col>
                    <xdr:colOff>12700</xdr:colOff>
                    <xdr:row>138</xdr:row>
                    <xdr:rowOff>50800</xdr:rowOff>
                  </from>
                  <to>
                    <xdr:col>22</xdr:col>
                    <xdr:colOff>228600</xdr:colOff>
                    <xdr:row>138</xdr:row>
                    <xdr:rowOff>228600</xdr:rowOff>
                  </to>
                </anchor>
              </controlPr>
            </control>
          </mc:Choice>
        </mc:AlternateContent>
        <mc:AlternateContent xmlns:mc="http://schemas.openxmlformats.org/markup-compatibility/2006">
          <mc:Choice Requires="x14">
            <control shapeId="1704" r:id="rId443" name="Option Button 680">
              <controlPr defaultSize="0" autoFill="0" autoLine="0" autoPict="0">
                <anchor moveWithCells="1">
                  <from>
                    <xdr:col>28</xdr:col>
                    <xdr:colOff>12700</xdr:colOff>
                    <xdr:row>138</xdr:row>
                    <xdr:rowOff>50800</xdr:rowOff>
                  </from>
                  <to>
                    <xdr:col>28</xdr:col>
                    <xdr:colOff>228600</xdr:colOff>
                    <xdr:row>138</xdr:row>
                    <xdr:rowOff>228600</xdr:rowOff>
                  </to>
                </anchor>
              </controlPr>
            </control>
          </mc:Choice>
        </mc:AlternateContent>
        <mc:AlternateContent xmlns:mc="http://schemas.openxmlformats.org/markup-compatibility/2006">
          <mc:Choice Requires="x14">
            <control shapeId="1706" r:id="rId444" name="Option Button 682">
              <controlPr defaultSize="0" autoFill="0" autoLine="0" autoPict="0">
                <anchor moveWithCells="1">
                  <from>
                    <xdr:col>16</xdr:col>
                    <xdr:colOff>0</xdr:colOff>
                    <xdr:row>139</xdr:row>
                    <xdr:rowOff>50800</xdr:rowOff>
                  </from>
                  <to>
                    <xdr:col>16</xdr:col>
                    <xdr:colOff>228600</xdr:colOff>
                    <xdr:row>139</xdr:row>
                    <xdr:rowOff>222250</xdr:rowOff>
                  </to>
                </anchor>
              </controlPr>
            </control>
          </mc:Choice>
        </mc:AlternateContent>
        <mc:AlternateContent xmlns:mc="http://schemas.openxmlformats.org/markup-compatibility/2006">
          <mc:Choice Requires="x14">
            <control shapeId="1707" r:id="rId445" name="Option Button 683">
              <controlPr defaultSize="0" autoFill="0" autoLine="0" autoPict="0">
                <anchor moveWithCells="1">
                  <from>
                    <xdr:col>22</xdr:col>
                    <xdr:colOff>0</xdr:colOff>
                    <xdr:row>139</xdr:row>
                    <xdr:rowOff>50800</xdr:rowOff>
                  </from>
                  <to>
                    <xdr:col>22</xdr:col>
                    <xdr:colOff>228600</xdr:colOff>
                    <xdr:row>139</xdr:row>
                    <xdr:rowOff>222250</xdr:rowOff>
                  </to>
                </anchor>
              </controlPr>
            </control>
          </mc:Choice>
        </mc:AlternateContent>
        <mc:AlternateContent xmlns:mc="http://schemas.openxmlformats.org/markup-compatibility/2006">
          <mc:Choice Requires="x14">
            <control shapeId="1708" r:id="rId446" name="Option Button 684">
              <controlPr defaultSize="0" autoFill="0" autoLine="0" autoPict="0">
                <anchor moveWithCells="1">
                  <from>
                    <xdr:col>28</xdr:col>
                    <xdr:colOff>0</xdr:colOff>
                    <xdr:row>139</xdr:row>
                    <xdr:rowOff>50800</xdr:rowOff>
                  </from>
                  <to>
                    <xdr:col>28</xdr:col>
                    <xdr:colOff>228600</xdr:colOff>
                    <xdr:row>139</xdr:row>
                    <xdr:rowOff>222250</xdr:rowOff>
                  </to>
                </anchor>
              </controlPr>
            </control>
          </mc:Choice>
        </mc:AlternateContent>
        <mc:AlternateContent xmlns:mc="http://schemas.openxmlformats.org/markup-compatibility/2006">
          <mc:Choice Requires="x14">
            <control shapeId="1710" r:id="rId447" name="Option Button 686">
              <controlPr defaultSize="0" autoFill="0" autoLine="0" autoPict="0">
                <anchor moveWithCells="1">
                  <from>
                    <xdr:col>16</xdr:col>
                    <xdr:colOff>12700</xdr:colOff>
                    <xdr:row>140</xdr:row>
                    <xdr:rowOff>50800</xdr:rowOff>
                  </from>
                  <to>
                    <xdr:col>17</xdr:col>
                    <xdr:colOff>12700</xdr:colOff>
                    <xdr:row>140</xdr:row>
                    <xdr:rowOff>222250</xdr:rowOff>
                  </to>
                </anchor>
              </controlPr>
            </control>
          </mc:Choice>
        </mc:AlternateContent>
        <mc:AlternateContent xmlns:mc="http://schemas.openxmlformats.org/markup-compatibility/2006">
          <mc:Choice Requires="x14">
            <control shapeId="1711" r:id="rId448" name="Option Button 687">
              <controlPr defaultSize="0" autoFill="0" autoLine="0" autoPict="0">
                <anchor moveWithCells="1">
                  <from>
                    <xdr:col>22</xdr:col>
                    <xdr:colOff>12700</xdr:colOff>
                    <xdr:row>140</xdr:row>
                    <xdr:rowOff>50800</xdr:rowOff>
                  </from>
                  <to>
                    <xdr:col>23</xdr:col>
                    <xdr:colOff>12700</xdr:colOff>
                    <xdr:row>140</xdr:row>
                    <xdr:rowOff>222250</xdr:rowOff>
                  </to>
                </anchor>
              </controlPr>
            </control>
          </mc:Choice>
        </mc:AlternateContent>
        <mc:AlternateContent xmlns:mc="http://schemas.openxmlformats.org/markup-compatibility/2006">
          <mc:Choice Requires="x14">
            <control shapeId="1712" r:id="rId449" name="Option Button 688">
              <controlPr defaultSize="0" autoFill="0" autoLine="0" autoPict="0">
                <anchor moveWithCells="1">
                  <from>
                    <xdr:col>28</xdr:col>
                    <xdr:colOff>12700</xdr:colOff>
                    <xdr:row>140</xdr:row>
                    <xdr:rowOff>50800</xdr:rowOff>
                  </from>
                  <to>
                    <xdr:col>29</xdr:col>
                    <xdr:colOff>12700</xdr:colOff>
                    <xdr:row>140</xdr:row>
                    <xdr:rowOff>222250</xdr:rowOff>
                  </to>
                </anchor>
              </controlPr>
            </control>
          </mc:Choice>
        </mc:AlternateContent>
        <mc:AlternateContent xmlns:mc="http://schemas.openxmlformats.org/markup-compatibility/2006">
          <mc:Choice Requires="x14">
            <control shapeId="1714" r:id="rId450" name="Option Button 690">
              <controlPr defaultSize="0" autoFill="0" autoLine="0" autoPict="0">
                <anchor moveWithCells="1">
                  <from>
                    <xdr:col>6</xdr:col>
                    <xdr:colOff>241300</xdr:colOff>
                    <xdr:row>40</xdr:row>
                    <xdr:rowOff>25400</xdr:rowOff>
                  </from>
                  <to>
                    <xdr:col>8</xdr:col>
                    <xdr:colOff>0</xdr:colOff>
                    <xdr:row>41</xdr:row>
                    <xdr:rowOff>31750</xdr:rowOff>
                  </to>
                </anchor>
              </controlPr>
            </control>
          </mc:Choice>
        </mc:AlternateContent>
        <mc:AlternateContent xmlns:mc="http://schemas.openxmlformats.org/markup-compatibility/2006">
          <mc:Choice Requires="x14">
            <control shapeId="1715" r:id="rId451" name="Option Button 691">
              <controlPr defaultSize="0" autoFill="0" autoLine="0" autoPict="0">
                <anchor moveWithCells="1">
                  <from>
                    <xdr:col>7</xdr:col>
                    <xdr:colOff>0</xdr:colOff>
                    <xdr:row>41</xdr:row>
                    <xdr:rowOff>25400</xdr:rowOff>
                  </from>
                  <to>
                    <xdr:col>8</xdr:col>
                    <xdr:colOff>0</xdr:colOff>
                    <xdr:row>42</xdr:row>
                    <xdr:rowOff>31750</xdr:rowOff>
                  </to>
                </anchor>
              </controlPr>
            </control>
          </mc:Choice>
        </mc:AlternateContent>
        <mc:AlternateContent xmlns:mc="http://schemas.openxmlformats.org/markup-compatibility/2006">
          <mc:Choice Requires="x14">
            <control shapeId="1716" r:id="rId452" name="Option Button 692">
              <controlPr defaultSize="0" autoFill="0" autoLine="0" autoPict="0">
                <anchor moveWithCells="1">
                  <from>
                    <xdr:col>19</xdr:col>
                    <xdr:colOff>0</xdr:colOff>
                    <xdr:row>41</xdr:row>
                    <xdr:rowOff>25400</xdr:rowOff>
                  </from>
                  <to>
                    <xdr:col>20</xdr:col>
                    <xdr:colOff>0</xdr:colOff>
                    <xdr:row>42</xdr:row>
                    <xdr:rowOff>31750</xdr:rowOff>
                  </to>
                </anchor>
              </controlPr>
            </control>
          </mc:Choice>
        </mc:AlternateContent>
        <mc:AlternateContent xmlns:mc="http://schemas.openxmlformats.org/markup-compatibility/2006">
          <mc:Choice Requires="x14">
            <control shapeId="1717" r:id="rId453" name="Option Button 693">
              <controlPr defaultSize="0" autoFill="0" autoLine="0" autoPict="0">
                <anchor moveWithCells="1">
                  <from>
                    <xdr:col>7</xdr:col>
                    <xdr:colOff>0</xdr:colOff>
                    <xdr:row>42</xdr:row>
                    <xdr:rowOff>25400</xdr:rowOff>
                  </from>
                  <to>
                    <xdr:col>8</xdr:col>
                    <xdr:colOff>0</xdr:colOff>
                    <xdr:row>43</xdr:row>
                    <xdr:rowOff>31750</xdr:rowOff>
                  </to>
                </anchor>
              </controlPr>
            </control>
          </mc:Choice>
        </mc:AlternateContent>
        <mc:AlternateContent xmlns:mc="http://schemas.openxmlformats.org/markup-compatibility/2006">
          <mc:Choice Requires="x14">
            <control shapeId="1718" r:id="rId454" name="Option Button 694">
              <controlPr defaultSize="0" autoFill="0" autoLine="0" autoPict="0">
                <anchor moveWithCells="1">
                  <from>
                    <xdr:col>19</xdr:col>
                    <xdr:colOff>0</xdr:colOff>
                    <xdr:row>42</xdr:row>
                    <xdr:rowOff>25400</xdr:rowOff>
                  </from>
                  <to>
                    <xdr:col>20</xdr:col>
                    <xdr:colOff>0</xdr:colOff>
                    <xdr:row>43</xdr:row>
                    <xdr:rowOff>31750</xdr:rowOff>
                  </to>
                </anchor>
              </controlPr>
            </control>
          </mc:Choice>
        </mc:AlternateContent>
        <mc:AlternateContent xmlns:mc="http://schemas.openxmlformats.org/markup-compatibility/2006">
          <mc:Choice Requires="x14">
            <control shapeId="1719" r:id="rId455" name="Option Button 695">
              <controlPr defaultSize="0" autoFill="0" autoLine="0" autoPict="0">
                <anchor moveWithCells="1">
                  <from>
                    <xdr:col>7</xdr:col>
                    <xdr:colOff>0</xdr:colOff>
                    <xdr:row>43</xdr:row>
                    <xdr:rowOff>25400</xdr:rowOff>
                  </from>
                  <to>
                    <xdr:col>8</xdr:col>
                    <xdr:colOff>0</xdr:colOff>
                    <xdr:row>44</xdr:row>
                    <xdr:rowOff>31750</xdr:rowOff>
                  </to>
                </anchor>
              </controlPr>
            </control>
          </mc:Choice>
        </mc:AlternateContent>
        <mc:AlternateContent xmlns:mc="http://schemas.openxmlformats.org/markup-compatibility/2006">
          <mc:Choice Requires="x14">
            <control shapeId="1720" r:id="rId456" name="Option Button 696">
              <controlPr defaultSize="0" autoFill="0" autoLine="0" autoPict="0">
                <anchor moveWithCells="1">
                  <from>
                    <xdr:col>7</xdr:col>
                    <xdr:colOff>0</xdr:colOff>
                    <xdr:row>44</xdr:row>
                    <xdr:rowOff>25400</xdr:rowOff>
                  </from>
                  <to>
                    <xdr:col>8</xdr:col>
                    <xdr:colOff>0</xdr:colOff>
                    <xdr:row>45</xdr:row>
                    <xdr:rowOff>31750</xdr:rowOff>
                  </to>
                </anchor>
              </controlPr>
            </control>
          </mc:Choice>
        </mc:AlternateContent>
        <mc:AlternateContent xmlns:mc="http://schemas.openxmlformats.org/markup-compatibility/2006">
          <mc:Choice Requires="x14">
            <control shapeId="1723" r:id="rId457" name="Option Button 699">
              <controlPr defaultSize="0" autoFill="0" autoLine="0" autoPict="0">
                <anchor moveWithCells="1">
                  <from>
                    <xdr:col>2</xdr:col>
                    <xdr:colOff>0</xdr:colOff>
                    <xdr:row>335</xdr:row>
                    <xdr:rowOff>12700</xdr:rowOff>
                  </from>
                  <to>
                    <xdr:col>3</xdr:col>
                    <xdr:colOff>12700</xdr:colOff>
                    <xdr:row>336</xdr:row>
                    <xdr:rowOff>0</xdr:rowOff>
                  </to>
                </anchor>
              </controlPr>
            </control>
          </mc:Choice>
        </mc:AlternateContent>
        <mc:AlternateContent xmlns:mc="http://schemas.openxmlformats.org/markup-compatibility/2006">
          <mc:Choice Requires="x14">
            <control shapeId="1724" r:id="rId458" name="Option Button 700">
              <controlPr defaultSize="0" autoFill="0" autoLine="0" autoPict="0">
                <anchor moveWithCells="1">
                  <from>
                    <xdr:col>8</xdr:col>
                    <xdr:colOff>0</xdr:colOff>
                    <xdr:row>335</xdr:row>
                    <xdr:rowOff>12700</xdr:rowOff>
                  </from>
                  <to>
                    <xdr:col>9</xdr:col>
                    <xdr:colOff>12700</xdr:colOff>
                    <xdr:row>336</xdr:row>
                    <xdr:rowOff>0</xdr:rowOff>
                  </to>
                </anchor>
              </controlPr>
            </control>
          </mc:Choice>
        </mc:AlternateContent>
        <mc:AlternateContent xmlns:mc="http://schemas.openxmlformats.org/markup-compatibility/2006">
          <mc:Choice Requires="x14">
            <control shapeId="1725" r:id="rId459" name="Option Button 701">
              <controlPr defaultSize="0" autoFill="0" autoLine="0" autoPict="0">
                <anchor moveWithCells="1">
                  <from>
                    <xdr:col>16</xdr:col>
                    <xdr:colOff>0</xdr:colOff>
                    <xdr:row>335</xdr:row>
                    <xdr:rowOff>12700</xdr:rowOff>
                  </from>
                  <to>
                    <xdr:col>17</xdr:col>
                    <xdr:colOff>12700</xdr:colOff>
                    <xdr:row>336</xdr:row>
                    <xdr:rowOff>0</xdr:rowOff>
                  </to>
                </anchor>
              </controlPr>
            </control>
          </mc:Choice>
        </mc:AlternateContent>
        <mc:AlternateContent xmlns:mc="http://schemas.openxmlformats.org/markup-compatibility/2006">
          <mc:Choice Requires="x14">
            <control shapeId="1726" r:id="rId460" name="Option Button 702">
              <controlPr defaultSize="0" autoFill="0" autoLine="0" autoPict="0">
                <anchor moveWithCells="1">
                  <from>
                    <xdr:col>24</xdr:col>
                    <xdr:colOff>0</xdr:colOff>
                    <xdr:row>335</xdr:row>
                    <xdr:rowOff>12700</xdr:rowOff>
                  </from>
                  <to>
                    <xdr:col>25</xdr:col>
                    <xdr:colOff>12700</xdr:colOff>
                    <xdr:row>336</xdr:row>
                    <xdr:rowOff>0</xdr:rowOff>
                  </to>
                </anchor>
              </controlPr>
            </control>
          </mc:Choice>
        </mc:AlternateContent>
        <mc:AlternateContent xmlns:mc="http://schemas.openxmlformats.org/markup-compatibility/2006">
          <mc:Choice Requires="x14">
            <control shapeId="1728" r:id="rId461" name="Check Box 704">
              <controlPr defaultSize="0" autoFill="0" autoLine="0" autoPict="0">
                <anchor moveWithCells="1">
                  <from>
                    <xdr:col>11</xdr:col>
                    <xdr:colOff>12700</xdr:colOff>
                    <xdr:row>88</xdr:row>
                    <xdr:rowOff>177800</xdr:rowOff>
                  </from>
                  <to>
                    <xdr:col>12</xdr:col>
                    <xdr:colOff>12700</xdr:colOff>
                    <xdr:row>90</xdr:row>
                    <xdr:rowOff>38100</xdr:rowOff>
                  </to>
                </anchor>
              </controlPr>
            </control>
          </mc:Choice>
        </mc:AlternateContent>
        <mc:AlternateContent xmlns:mc="http://schemas.openxmlformats.org/markup-compatibility/2006">
          <mc:Choice Requires="x14">
            <control shapeId="1729" r:id="rId462" name="Check Box 705">
              <controlPr defaultSize="0" autoFill="0" autoLine="0" autoPict="0">
                <anchor moveWithCells="1">
                  <from>
                    <xdr:col>11</xdr:col>
                    <xdr:colOff>12700</xdr:colOff>
                    <xdr:row>90</xdr:row>
                    <xdr:rowOff>0</xdr:rowOff>
                  </from>
                  <to>
                    <xdr:col>12</xdr:col>
                    <xdr:colOff>12700</xdr:colOff>
                    <xdr:row>91</xdr:row>
                    <xdr:rowOff>38100</xdr:rowOff>
                  </to>
                </anchor>
              </controlPr>
            </control>
          </mc:Choice>
        </mc:AlternateContent>
        <mc:AlternateContent xmlns:mc="http://schemas.openxmlformats.org/markup-compatibility/2006">
          <mc:Choice Requires="x14">
            <control shapeId="1730" r:id="rId463" name="Check Box 706">
              <controlPr defaultSize="0" autoFill="0" autoLine="0" autoPict="0">
                <anchor moveWithCells="1">
                  <from>
                    <xdr:col>11</xdr:col>
                    <xdr:colOff>12700</xdr:colOff>
                    <xdr:row>91</xdr:row>
                    <xdr:rowOff>0</xdr:rowOff>
                  </from>
                  <to>
                    <xdr:col>12</xdr:col>
                    <xdr:colOff>12700</xdr:colOff>
                    <xdr:row>92</xdr:row>
                    <xdr:rowOff>38100</xdr:rowOff>
                  </to>
                </anchor>
              </controlPr>
            </control>
          </mc:Choice>
        </mc:AlternateContent>
        <mc:AlternateContent xmlns:mc="http://schemas.openxmlformats.org/markup-compatibility/2006">
          <mc:Choice Requires="x14">
            <control shapeId="1731" r:id="rId464" name="Check Box 707">
              <controlPr defaultSize="0" autoFill="0" autoLine="0" autoPict="0">
                <anchor moveWithCells="1">
                  <from>
                    <xdr:col>11</xdr:col>
                    <xdr:colOff>12700</xdr:colOff>
                    <xdr:row>92</xdr:row>
                    <xdr:rowOff>0</xdr:rowOff>
                  </from>
                  <to>
                    <xdr:col>12</xdr:col>
                    <xdr:colOff>12700</xdr:colOff>
                    <xdr:row>93</xdr:row>
                    <xdr:rowOff>38100</xdr:rowOff>
                  </to>
                </anchor>
              </controlPr>
            </control>
          </mc:Choice>
        </mc:AlternateContent>
        <mc:AlternateContent xmlns:mc="http://schemas.openxmlformats.org/markup-compatibility/2006">
          <mc:Choice Requires="x14">
            <control shapeId="1733" r:id="rId465" name="Check Box 709">
              <controlPr defaultSize="0" autoFill="0" autoLine="0" autoPict="0">
                <anchor moveWithCells="1">
                  <from>
                    <xdr:col>11</xdr:col>
                    <xdr:colOff>12700</xdr:colOff>
                    <xdr:row>93</xdr:row>
                    <xdr:rowOff>0</xdr:rowOff>
                  </from>
                  <to>
                    <xdr:col>12</xdr:col>
                    <xdr:colOff>12700</xdr:colOff>
                    <xdr:row>94</xdr:row>
                    <xdr:rowOff>38100</xdr:rowOff>
                  </to>
                </anchor>
              </controlPr>
            </control>
          </mc:Choice>
        </mc:AlternateContent>
        <mc:AlternateContent xmlns:mc="http://schemas.openxmlformats.org/markup-compatibility/2006">
          <mc:Choice Requires="x14">
            <control shapeId="1751" r:id="rId466" name="Option Button 727">
              <controlPr defaultSize="0" autoFill="0" autoLine="0" autoPict="0">
                <anchor moveWithCells="1">
                  <from>
                    <xdr:col>2</xdr:col>
                    <xdr:colOff>25400</xdr:colOff>
                    <xdr:row>263</xdr:row>
                    <xdr:rowOff>0</xdr:rowOff>
                  </from>
                  <to>
                    <xdr:col>3</xdr:col>
                    <xdr:colOff>25400</xdr:colOff>
                    <xdr:row>263</xdr:row>
                    <xdr:rowOff>152400</xdr:rowOff>
                  </to>
                </anchor>
              </controlPr>
            </control>
          </mc:Choice>
        </mc:AlternateContent>
        <mc:AlternateContent xmlns:mc="http://schemas.openxmlformats.org/markup-compatibility/2006">
          <mc:Choice Requires="x14">
            <control shapeId="1752" r:id="rId467" name="Option Button 728">
              <controlPr defaultSize="0" autoFill="0" autoLine="0" autoPict="0">
                <anchor moveWithCells="1">
                  <from>
                    <xdr:col>2</xdr:col>
                    <xdr:colOff>25400</xdr:colOff>
                    <xdr:row>263</xdr:row>
                    <xdr:rowOff>165100</xdr:rowOff>
                  </from>
                  <to>
                    <xdr:col>3</xdr:col>
                    <xdr:colOff>25400</xdr:colOff>
                    <xdr:row>264</xdr:row>
                    <xdr:rowOff>152400</xdr:rowOff>
                  </to>
                </anchor>
              </controlPr>
            </control>
          </mc:Choice>
        </mc:AlternateContent>
        <mc:AlternateContent xmlns:mc="http://schemas.openxmlformats.org/markup-compatibility/2006">
          <mc:Choice Requires="x14">
            <control shapeId="1753" r:id="rId468" name="Option Button 729">
              <controlPr defaultSize="0" autoFill="0" autoLine="0" autoPict="0">
                <anchor moveWithCells="1">
                  <from>
                    <xdr:col>2</xdr:col>
                    <xdr:colOff>25400</xdr:colOff>
                    <xdr:row>265</xdr:row>
                    <xdr:rowOff>0</xdr:rowOff>
                  </from>
                  <to>
                    <xdr:col>3</xdr:col>
                    <xdr:colOff>25400</xdr:colOff>
                    <xdr:row>265</xdr:row>
                    <xdr:rowOff>152400</xdr:rowOff>
                  </to>
                </anchor>
              </controlPr>
            </control>
          </mc:Choice>
        </mc:AlternateContent>
        <mc:AlternateContent xmlns:mc="http://schemas.openxmlformats.org/markup-compatibility/2006">
          <mc:Choice Requires="x14">
            <control shapeId="1797" r:id="rId469" name="Option Button 773">
              <controlPr defaultSize="0" autoFill="0" autoLine="0" autoPict="0">
                <anchor moveWithCells="1">
                  <from>
                    <xdr:col>2</xdr:col>
                    <xdr:colOff>12700</xdr:colOff>
                    <xdr:row>434</xdr:row>
                    <xdr:rowOff>0</xdr:rowOff>
                  </from>
                  <to>
                    <xdr:col>3</xdr:col>
                    <xdr:colOff>0</xdr:colOff>
                    <xdr:row>435</xdr:row>
                    <xdr:rowOff>0</xdr:rowOff>
                  </to>
                </anchor>
              </controlPr>
            </control>
          </mc:Choice>
        </mc:AlternateContent>
        <mc:AlternateContent xmlns:mc="http://schemas.openxmlformats.org/markup-compatibility/2006">
          <mc:Choice Requires="x14">
            <control shapeId="1800" r:id="rId470" name="Option Button 776">
              <controlPr defaultSize="0" autoFill="0" autoLine="0" autoPict="0">
                <anchor moveWithCells="1">
                  <from>
                    <xdr:col>14</xdr:col>
                    <xdr:colOff>12700</xdr:colOff>
                    <xdr:row>434</xdr:row>
                    <xdr:rowOff>0</xdr:rowOff>
                  </from>
                  <to>
                    <xdr:col>15</xdr:col>
                    <xdr:colOff>0</xdr:colOff>
                    <xdr:row>435</xdr:row>
                    <xdr:rowOff>0</xdr:rowOff>
                  </to>
                </anchor>
              </controlPr>
            </control>
          </mc:Choice>
        </mc:AlternateContent>
        <mc:AlternateContent xmlns:mc="http://schemas.openxmlformats.org/markup-compatibility/2006">
          <mc:Choice Requires="x14">
            <control shapeId="1801" r:id="rId471" name="Option Button 777">
              <controlPr defaultSize="0" autoFill="0" autoLine="0" autoPict="0">
                <anchor moveWithCells="1">
                  <from>
                    <xdr:col>2</xdr:col>
                    <xdr:colOff>12700</xdr:colOff>
                    <xdr:row>435</xdr:row>
                    <xdr:rowOff>6350</xdr:rowOff>
                  </from>
                  <to>
                    <xdr:col>3</xdr:col>
                    <xdr:colOff>0</xdr:colOff>
                    <xdr:row>436</xdr:row>
                    <xdr:rowOff>6350</xdr:rowOff>
                  </to>
                </anchor>
              </controlPr>
            </control>
          </mc:Choice>
        </mc:AlternateContent>
        <mc:AlternateContent xmlns:mc="http://schemas.openxmlformats.org/markup-compatibility/2006">
          <mc:Choice Requires="x14">
            <control shapeId="1802" r:id="rId472" name="Option Button 778">
              <controlPr defaultSize="0" autoFill="0" autoLine="0" autoPict="0">
                <anchor moveWithCells="1">
                  <from>
                    <xdr:col>14</xdr:col>
                    <xdr:colOff>12700</xdr:colOff>
                    <xdr:row>434</xdr:row>
                    <xdr:rowOff>152400</xdr:rowOff>
                  </from>
                  <to>
                    <xdr:col>15</xdr:col>
                    <xdr:colOff>0</xdr:colOff>
                    <xdr:row>435</xdr:row>
                    <xdr:rowOff>152400</xdr:rowOff>
                  </to>
                </anchor>
              </controlPr>
            </control>
          </mc:Choice>
        </mc:AlternateContent>
        <mc:AlternateContent xmlns:mc="http://schemas.openxmlformats.org/markup-compatibility/2006">
          <mc:Choice Requires="x14">
            <control shapeId="1811" r:id="rId473" name="Check Box 787">
              <controlPr defaultSize="0" autoFill="0" autoLine="0" autoPict="0">
                <anchor moveWithCells="1">
                  <from>
                    <xdr:col>2</xdr:col>
                    <xdr:colOff>12700</xdr:colOff>
                    <xdr:row>440</xdr:row>
                    <xdr:rowOff>158750</xdr:rowOff>
                  </from>
                  <to>
                    <xdr:col>3</xdr:col>
                    <xdr:colOff>12700</xdr:colOff>
                    <xdr:row>442</xdr:row>
                    <xdr:rowOff>31750</xdr:rowOff>
                  </to>
                </anchor>
              </controlPr>
            </control>
          </mc:Choice>
        </mc:AlternateContent>
        <mc:AlternateContent xmlns:mc="http://schemas.openxmlformats.org/markup-compatibility/2006">
          <mc:Choice Requires="x14">
            <control shapeId="1814" r:id="rId474" name="Check Box 790">
              <controlPr defaultSize="0" autoFill="0" autoLine="0" autoPict="0">
                <anchor moveWithCells="1">
                  <from>
                    <xdr:col>17</xdr:col>
                    <xdr:colOff>12700</xdr:colOff>
                    <xdr:row>440</xdr:row>
                    <xdr:rowOff>152400</xdr:rowOff>
                  </from>
                  <to>
                    <xdr:col>18</xdr:col>
                    <xdr:colOff>12700</xdr:colOff>
                    <xdr:row>442</xdr:row>
                    <xdr:rowOff>25400</xdr:rowOff>
                  </to>
                </anchor>
              </controlPr>
            </control>
          </mc:Choice>
        </mc:AlternateContent>
        <mc:AlternateContent xmlns:mc="http://schemas.openxmlformats.org/markup-compatibility/2006">
          <mc:Choice Requires="x14">
            <control shapeId="1815" r:id="rId475" name="Check Box 791">
              <controlPr defaultSize="0" autoFill="0" autoLine="0" autoPict="0">
                <anchor moveWithCells="1">
                  <from>
                    <xdr:col>2</xdr:col>
                    <xdr:colOff>12700</xdr:colOff>
                    <xdr:row>441</xdr:row>
                    <xdr:rowOff>158750</xdr:rowOff>
                  </from>
                  <to>
                    <xdr:col>3</xdr:col>
                    <xdr:colOff>12700</xdr:colOff>
                    <xdr:row>443</xdr:row>
                    <xdr:rowOff>31750</xdr:rowOff>
                  </to>
                </anchor>
              </controlPr>
            </control>
          </mc:Choice>
        </mc:AlternateContent>
        <mc:AlternateContent xmlns:mc="http://schemas.openxmlformats.org/markup-compatibility/2006">
          <mc:Choice Requires="x14">
            <control shapeId="1816" r:id="rId476" name="Check Box 792">
              <controlPr defaultSize="0" autoFill="0" autoLine="0" autoPict="0">
                <anchor moveWithCells="1">
                  <from>
                    <xdr:col>17</xdr:col>
                    <xdr:colOff>12700</xdr:colOff>
                    <xdr:row>441</xdr:row>
                    <xdr:rowOff>152400</xdr:rowOff>
                  </from>
                  <to>
                    <xdr:col>18</xdr:col>
                    <xdr:colOff>12700</xdr:colOff>
                    <xdr:row>443</xdr:row>
                    <xdr:rowOff>25400</xdr:rowOff>
                  </to>
                </anchor>
              </controlPr>
            </control>
          </mc:Choice>
        </mc:AlternateContent>
        <mc:AlternateContent xmlns:mc="http://schemas.openxmlformats.org/markup-compatibility/2006">
          <mc:Choice Requires="x14">
            <control shapeId="1817" r:id="rId477" name="Check Box 793">
              <controlPr defaultSize="0" autoFill="0" autoLine="0" autoPict="0">
                <anchor moveWithCells="1">
                  <from>
                    <xdr:col>2</xdr:col>
                    <xdr:colOff>12700</xdr:colOff>
                    <xdr:row>442</xdr:row>
                    <xdr:rowOff>158750</xdr:rowOff>
                  </from>
                  <to>
                    <xdr:col>3</xdr:col>
                    <xdr:colOff>12700</xdr:colOff>
                    <xdr:row>444</xdr:row>
                    <xdr:rowOff>31750</xdr:rowOff>
                  </to>
                </anchor>
              </controlPr>
            </control>
          </mc:Choice>
        </mc:AlternateContent>
        <mc:AlternateContent xmlns:mc="http://schemas.openxmlformats.org/markup-compatibility/2006">
          <mc:Choice Requires="x14">
            <control shapeId="1818" r:id="rId478" name="Check Box 794">
              <controlPr defaultSize="0" autoFill="0" autoLine="0" autoPict="0">
                <anchor moveWithCells="1">
                  <from>
                    <xdr:col>17</xdr:col>
                    <xdr:colOff>12700</xdr:colOff>
                    <xdr:row>442</xdr:row>
                    <xdr:rowOff>152400</xdr:rowOff>
                  </from>
                  <to>
                    <xdr:col>18</xdr:col>
                    <xdr:colOff>12700</xdr:colOff>
                    <xdr:row>444</xdr:row>
                    <xdr:rowOff>25400</xdr:rowOff>
                  </to>
                </anchor>
              </controlPr>
            </control>
          </mc:Choice>
        </mc:AlternateContent>
        <mc:AlternateContent xmlns:mc="http://schemas.openxmlformats.org/markup-compatibility/2006">
          <mc:Choice Requires="x14">
            <control shapeId="1819" r:id="rId479" name="Check Box 795">
              <controlPr defaultSize="0" autoFill="0" autoLine="0" autoPict="0">
                <anchor moveWithCells="1">
                  <from>
                    <xdr:col>2</xdr:col>
                    <xdr:colOff>12700</xdr:colOff>
                    <xdr:row>443</xdr:row>
                    <xdr:rowOff>158750</xdr:rowOff>
                  </from>
                  <to>
                    <xdr:col>3</xdr:col>
                    <xdr:colOff>12700</xdr:colOff>
                    <xdr:row>445</xdr:row>
                    <xdr:rowOff>31750</xdr:rowOff>
                  </to>
                </anchor>
              </controlPr>
            </control>
          </mc:Choice>
        </mc:AlternateContent>
        <mc:AlternateContent xmlns:mc="http://schemas.openxmlformats.org/markup-compatibility/2006">
          <mc:Choice Requires="x14">
            <control shapeId="1820" r:id="rId480" name="Check Box 796">
              <controlPr defaultSize="0" autoFill="0" autoLine="0" autoPict="0">
                <anchor moveWithCells="1">
                  <from>
                    <xdr:col>17</xdr:col>
                    <xdr:colOff>12700</xdr:colOff>
                    <xdr:row>443</xdr:row>
                    <xdr:rowOff>152400</xdr:rowOff>
                  </from>
                  <to>
                    <xdr:col>18</xdr:col>
                    <xdr:colOff>12700</xdr:colOff>
                    <xdr:row>445</xdr:row>
                    <xdr:rowOff>25400</xdr:rowOff>
                  </to>
                </anchor>
              </controlPr>
            </control>
          </mc:Choice>
        </mc:AlternateContent>
        <mc:AlternateContent xmlns:mc="http://schemas.openxmlformats.org/markup-compatibility/2006">
          <mc:Choice Requires="x14">
            <control shapeId="1849" r:id="rId481" name="Check Box 825">
              <controlPr defaultSize="0" autoFill="0" autoLine="0" autoPict="0">
                <anchor moveWithCells="1">
                  <from>
                    <xdr:col>2</xdr:col>
                    <xdr:colOff>12700</xdr:colOff>
                    <xdr:row>453</xdr:row>
                    <xdr:rowOff>158750</xdr:rowOff>
                  </from>
                  <to>
                    <xdr:col>3</xdr:col>
                    <xdr:colOff>12700</xdr:colOff>
                    <xdr:row>455</xdr:row>
                    <xdr:rowOff>31750</xdr:rowOff>
                  </to>
                </anchor>
              </controlPr>
            </control>
          </mc:Choice>
        </mc:AlternateContent>
        <mc:AlternateContent xmlns:mc="http://schemas.openxmlformats.org/markup-compatibility/2006">
          <mc:Choice Requires="x14">
            <control shapeId="1850" r:id="rId482" name="Check Box 826">
              <controlPr defaultSize="0" autoFill="0" autoLine="0" autoPict="0">
                <anchor moveWithCells="1">
                  <from>
                    <xdr:col>2</xdr:col>
                    <xdr:colOff>12700</xdr:colOff>
                    <xdr:row>454</xdr:row>
                    <xdr:rowOff>158750</xdr:rowOff>
                  </from>
                  <to>
                    <xdr:col>3</xdr:col>
                    <xdr:colOff>12700</xdr:colOff>
                    <xdr:row>456</xdr:row>
                    <xdr:rowOff>31750</xdr:rowOff>
                  </to>
                </anchor>
              </controlPr>
            </control>
          </mc:Choice>
        </mc:AlternateContent>
        <mc:AlternateContent xmlns:mc="http://schemas.openxmlformats.org/markup-compatibility/2006">
          <mc:Choice Requires="x14">
            <control shapeId="1851" r:id="rId483" name="Check Box 827">
              <controlPr defaultSize="0" autoFill="0" autoLine="0" autoPict="0">
                <anchor moveWithCells="1">
                  <from>
                    <xdr:col>2</xdr:col>
                    <xdr:colOff>12700</xdr:colOff>
                    <xdr:row>455</xdr:row>
                    <xdr:rowOff>158750</xdr:rowOff>
                  </from>
                  <to>
                    <xdr:col>3</xdr:col>
                    <xdr:colOff>12700</xdr:colOff>
                    <xdr:row>457</xdr:row>
                    <xdr:rowOff>31750</xdr:rowOff>
                  </to>
                </anchor>
              </controlPr>
            </control>
          </mc:Choice>
        </mc:AlternateContent>
        <mc:AlternateContent xmlns:mc="http://schemas.openxmlformats.org/markup-compatibility/2006">
          <mc:Choice Requires="x14">
            <control shapeId="1852" r:id="rId484" name="Check Box 828">
              <controlPr defaultSize="0" autoFill="0" autoLine="0" autoPict="0">
                <anchor moveWithCells="1">
                  <from>
                    <xdr:col>17</xdr:col>
                    <xdr:colOff>12700</xdr:colOff>
                    <xdr:row>453</xdr:row>
                    <xdr:rowOff>158750</xdr:rowOff>
                  </from>
                  <to>
                    <xdr:col>18</xdr:col>
                    <xdr:colOff>12700</xdr:colOff>
                    <xdr:row>455</xdr:row>
                    <xdr:rowOff>31750</xdr:rowOff>
                  </to>
                </anchor>
              </controlPr>
            </control>
          </mc:Choice>
        </mc:AlternateContent>
        <mc:AlternateContent xmlns:mc="http://schemas.openxmlformats.org/markup-compatibility/2006">
          <mc:Choice Requires="x14">
            <control shapeId="1853" r:id="rId485" name="Check Box 829">
              <controlPr defaultSize="0" autoFill="0" autoLine="0" autoPict="0">
                <anchor moveWithCells="1">
                  <from>
                    <xdr:col>17</xdr:col>
                    <xdr:colOff>12700</xdr:colOff>
                    <xdr:row>454</xdr:row>
                    <xdr:rowOff>158750</xdr:rowOff>
                  </from>
                  <to>
                    <xdr:col>18</xdr:col>
                    <xdr:colOff>12700</xdr:colOff>
                    <xdr:row>456</xdr:row>
                    <xdr:rowOff>31750</xdr:rowOff>
                  </to>
                </anchor>
              </controlPr>
            </control>
          </mc:Choice>
        </mc:AlternateContent>
        <mc:AlternateContent xmlns:mc="http://schemas.openxmlformats.org/markup-compatibility/2006">
          <mc:Choice Requires="x14">
            <control shapeId="1854" r:id="rId486" name="Check Box 830">
              <controlPr defaultSize="0" autoFill="0" autoLine="0" autoPict="0">
                <anchor moveWithCells="1">
                  <from>
                    <xdr:col>17</xdr:col>
                    <xdr:colOff>12700</xdr:colOff>
                    <xdr:row>455</xdr:row>
                    <xdr:rowOff>158750</xdr:rowOff>
                  </from>
                  <to>
                    <xdr:col>18</xdr:col>
                    <xdr:colOff>12700</xdr:colOff>
                    <xdr:row>457</xdr:row>
                    <xdr:rowOff>31750</xdr:rowOff>
                  </to>
                </anchor>
              </controlPr>
            </control>
          </mc:Choice>
        </mc:AlternateContent>
        <mc:AlternateContent xmlns:mc="http://schemas.openxmlformats.org/markup-compatibility/2006">
          <mc:Choice Requires="x14">
            <control shapeId="1855" r:id="rId487" name="Check Box 831">
              <controlPr defaultSize="0" autoFill="0" autoLine="0" autoPict="0">
                <anchor moveWithCells="1">
                  <from>
                    <xdr:col>2</xdr:col>
                    <xdr:colOff>12700</xdr:colOff>
                    <xdr:row>457</xdr:row>
                    <xdr:rowOff>152400</xdr:rowOff>
                  </from>
                  <to>
                    <xdr:col>3</xdr:col>
                    <xdr:colOff>12700</xdr:colOff>
                    <xdr:row>459</xdr:row>
                    <xdr:rowOff>25400</xdr:rowOff>
                  </to>
                </anchor>
              </controlPr>
            </control>
          </mc:Choice>
        </mc:AlternateContent>
        <mc:AlternateContent xmlns:mc="http://schemas.openxmlformats.org/markup-compatibility/2006">
          <mc:Choice Requires="x14">
            <control shapeId="1895" r:id="rId488" name="Option Button 871">
              <controlPr defaultSize="0" autoFill="0" autoLine="0" autoPict="0">
                <anchor moveWithCells="1">
                  <from>
                    <xdr:col>2</xdr:col>
                    <xdr:colOff>12700</xdr:colOff>
                    <xdr:row>506</xdr:row>
                    <xdr:rowOff>12700</xdr:rowOff>
                  </from>
                  <to>
                    <xdr:col>3</xdr:col>
                    <xdr:colOff>0</xdr:colOff>
                    <xdr:row>507</xdr:row>
                    <xdr:rowOff>12700</xdr:rowOff>
                  </to>
                </anchor>
              </controlPr>
            </control>
          </mc:Choice>
        </mc:AlternateContent>
        <mc:AlternateContent xmlns:mc="http://schemas.openxmlformats.org/markup-compatibility/2006">
          <mc:Choice Requires="x14">
            <control shapeId="1901" r:id="rId489" name="Option Button 877">
              <controlPr defaultSize="0" autoFill="0" autoLine="0" autoPict="0">
                <anchor moveWithCells="1">
                  <from>
                    <xdr:col>2</xdr:col>
                    <xdr:colOff>12700</xdr:colOff>
                    <xdr:row>466</xdr:row>
                    <xdr:rowOff>0</xdr:rowOff>
                  </from>
                  <to>
                    <xdr:col>3</xdr:col>
                    <xdr:colOff>0</xdr:colOff>
                    <xdr:row>467</xdr:row>
                    <xdr:rowOff>0</xdr:rowOff>
                  </to>
                </anchor>
              </controlPr>
            </control>
          </mc:Choice>
        </mc:AlternateContent>
        <mc:AlternateContent xmlns:mc="http://schemas.openxmlformats.org/markup-compatibility/2006">
          <mc:Choice Requires="x14">
            <control shapeId="1902" r:id="rId490" name="Option Button 878">
              <controlPr defaultSize="0" autoFill="0" autoLine="0" autoPict="0">
                <anchor moveWithCells="1">
                  <from>
                    <xdr:col>2</xdr:col>
                    <xdr:colOff>12700</xdr:colOff>
                    <xdr:row>466</xdr:row>
                    <xdr:rowOff>165100</xdr:rowOff>
                  </from>
                  <to>
                    <xdr:col>3</xdr:col>
                    <xdr:colOff>0</xdr:colOff>
                    <xdr:row>468</xdr:row>
                    <xdr:rowOff>0</xdr:rowOff>
                  </to>
                </anchor>
              </controlPr>
            </control>
          </mc:Choice>
        </mc:AlternateContent>
        <mc:AlternateContent xmlns:mc="http://schemas.openxmlformats.org/markup-compatibility/2006">
          <mc:Choice Requires="x14">
            <control shapeId="1903" r:id="rId491" name="Option Button 879">
              <controlPr defaultSize="0" autoFill="0" autoLine="0" autoPict="0">
                <anchor moveWithCells="1">
                  <from>
                    <xdr:col>2</xdr:col>
                    <xdr:colOff>12700</xdr:colOff>
                    <xdr:row>468</xdr:row>
                    <xdr:rowOff>0</xdr:rowOff>
                  </from>
                  <to>
                    <xdr:col>3</xdr:col>
                    <xdr:colOff>0</xdr:colOff>
                    <xdr:row>469</xdr:row>
                    <xdr:rowOff>0</xdr:rowOff>
                  </to>
                </anchor>
              </controlPr>
            </control>
          </mc:Choice>
        </mc:AlternateContent>
        <mc:AlternateContent xmlns:mc="http://schemas.openxmlformats.org/markup-compatibility/2006">
          <mc:Choice Requires="x14">
            <control shapeId="1904" r:id="rId492" name="Option Button 880">
              <controlPr defaultSize="0" autoFill="0" autoLine="0" autoPict="0">
                <anchor moveWithCells="1">
                  <from>
                    <xdr:col>2</xdr:col>
                    <xdr:colOff>12700</xdr:colOff>
                    <xdr:row>469</xdr:row>
                    <xdr:rowOff>0</xdr:rowOff>
                  </from>
                  <to>
                    <xdr:col>3</xdr:col>
                    <xdr:colOff>0</xdr:colOff>
                    <xdr:row>470</xdr:row>
                    <xdr:rowOff>0</xdr:rowOff>
                  </to>
                </anchor>
              </controlPr>
            </control>
          </mc:Choice>
        </mc:AlternateContent>
        <mc:AlternateContent xmlns:mc="http://schemas.openxmlformats.org/markup-compatibility/2006">
          <mc:Choice Requires="x14">
            <control shapeId="1907" r:id="rId493" name="Option Button 883">
              <controlPr defaultSize="0" autoFill="0" autoLine="0" autoPict="0">
                <anchor moveWithCells="1">
                  <from>
                    <xdr:col>2</xdr:col>
                    <xdr:colOff>12700</xdr:colOff>
                    <xdr:row>511</xdr:row>
                    <xdr:rowOff>12700</xdr:rowOff>
                  </from>
                  <to>
                    <xdr:col>3</xdr:col>
                    <xdr:colOff>0</xdr:colOff>
                    <xdr:row>512</xdr:row>
                    <xdr:rowOff>12700</xdr:rowOff>
                  </to>
                </anchor>
              </controlPr>
            </control>
          </mc:Choice>
        </mc:AlternateContent>
        <mc:AlternateContent xmlns:mc="http://schemas.openxmlformats.org/markup-compatibility/2006">
          <mc:Choice Requires="x14">
            <control shapeId="1908" r:id="rId494" name="Option Button 884">
              <controlPr defaultSize="0" autoFill="0" autoLine="0" autoPict="0">
                <anchor moveWithCells="1">
                  <from>
                    <xdr:col>2</xdr:col>
                    <xdr:colOff>12700</xdr:colOff>
                    <xdr:row>516</xdr:row>
                    <xdr:rowOff>12700</xdr:rowOff>
                  </from>
                  <to>
                    <xdr:col>3</xdr:col>
                    <xdr:colOff>0</xdr:colOff>
                    <xdr:row>517</xdr:row>
                    <xdr:rowOff>12700</xdr:rowOff>
                  </to>
                </anchor>
              </controlPr>
            </control>
          </mc:Choice>
        </mc:AlternateContent>
        <mc:AlternateContent xmlns:mc="http://schemas.openxmlformats.org/markup-compatibility/2006">
          <mc:Choice Requires="x14">
            <control shapeId="1911" r:id="rId495" name="Option Button 887">
              <controlPr defaultSize="0" autoFill="0" autoLine="0" autoPict="0">
                <anchor moveWithCells="1">
                  <from>
                    <xdr:col>10</xdr:col>
                    <xdr:colOff>12700</xdr:colOff>
                    <xdr:row>507</xdr:row>
                    <xdr:rowOff>12700</xdr:rowOff>
                  </from>
                  <to>
                    <xdr:col>11</xdr:col>
                    <xdr:colOff>0</xdr:colOff>
                    <xdr:row>508</xdr:row>
                    <xdr:rowOff>12700</xdr:rowOff>
                  </to>
                </anchor>
              </controlPr>
            </control>
          </mc:Choice>
        </mc:AlternateContent>
        <mc:AlternateContent xmlns:mc="http://schemas.openxmlformats.org/markup-compatibility/2006">
          <mc:Choice Requires="x14">
            <control shapeId="1912" r:id="rId496" name="Option Button 888">
              <controlPr defaultSize="0" autoFill="0" autoLine="0" autoPict="0">
                <anchor moveWithCells="1">
                  <from>
                    <xdr:col>10</xdr:col>
                    <xdr:colOff>12700</xdr:colOff>
                    <xdr:row>508</xdr:row>
                    <xdr:rowOff>12700</xdr:rowOff>
                  </from>
                  <to>
                    <xdr:col>11</xdr:col>
                    <xdr:colOff>0</xdr:colOff>
                    <xdr:row>509</xdr:row>
                    <xdr:rowOff>12700</xdr:rowOff>
                  </to>
                </anchor>
              </controlPr>
            </control>
          </mc:Choice>
        </mc:AlternateContent>
        <mc:AlternateContent xmlns:mc="http://schemas.openxmlformats.org/markup-compatibility/2006">
          <mc:Choice Requires="x14">
            <control shapeId="1913" r:id="rId497" name="Option Button 889">
              <controlPr defaultSize="0" autoFill="0" autoLine="0" autoPict="0">
                <anchor moveWithCells="1">
                  <from>
                    <xdr:col>10</xdr:col>
                    <xdr:colOff>12700</xdr:colOff>
                    <xdr:row>509</xdr:row>
                    <xdr:rowOff>12700</xdr:rowOff>
                  </from>
                  <to>
                    <xdr:col>11</xdr:col>
                    <xdr:colOff>0</xdr:colOff>
                    <xdr:row>510</xdr:row>
                    <xdr:rowOff>12700</xdr:rowOff>
                  </to>
                </anchor>
              </controlPr>
            </control>
          </mc:Choice>
        </mc:AlternateContent>
        <mc:AlternateContent xmlns:mc="http://schemas.openxmlformats.org/markup-compatibility/2006">
          <mc:Choice Requires="x14">
            <control shapeId="1914" r:id="rId498" name="Option Button 890">
              <controlPr defaultSize="0" autoFill="0" autoLine="0" autoPict="0">
                <anchor moveWithCells="1">
                  <from>
                    <xdr:col>10</xdr:col>
                    <xdr:colOff>12700</xdr:colOff>
                    <xdr:row>512</xdr:row>
                    <xdr:rowOff>12700</xdr:rowOff>
                  </from>
                  <to>
                    <xdr:col>11</xdr:col>
                    <xdr:colOff>0</xdr:colOff>
                    <xdr:row>513</xdr:row>
                    <xdr:rowOff>12700</xdr:rowOff>
                  </to>
                </anchor>
              </controlPr>
            </control>
          </mc:Choice>
        </mc:AlternateContent>
        <mc:AlternateContent xmlns:mc="http://schemas.openxmlformats.org/markup-compatibility/2006">
          <mc:Choice Requires="x14">
            <control shapeId="1915" r:id="rId499" name="Option Button 891">
              <controlPr defaultSize="0" autoFill="0" autoLine="0" autoPict="0">
                <anchor moveWithCells="1">
                  <from>
                    <xdr:col>10</xdr:col>
                    <xdr:colOff>12700</xdr:colOff>
                    <xdr:row>513</xdr:row>
                    <xdr:rowOff>12700</xdr:rowOff>
                  </from>
                  <to>
                    <xdr:col>11</xdr:col>
                    <xdr:colOff>0</xdr:colOff>
                    <xdr:row>514</xdr:row>
                    <xdr:rowOff>12700</xdr:rowOff>
                  </to>
                </anchor>
              </controlPr>
            </control>
          </mc:Choice>
        </mc:AlternateContent>
        <mc:AlternateContent xmlns:mc="http://schemas.openxmlformats.org/markup-compatibility/2006">
          <mc:Choice Requires="x14">
            <control shapeId="1916" r:id="rId500" name="Option Button 892">
              <controlPr defaultSize="0" autoFill="0" autoLine="0" autoPict="0">
                <anchor moveWithCells="1">
                  <from>
                    <xdr:col>10</xdr:col>
                    <xdr:colOff>12700</xdr:colOff>
                    <xdr:row>514</xdr:row>
                    <xdr:rowOff>12700</xdr:rowOff>
                  </from>
                  <to>
                    <xdr:col>11</xdr:col>
                    <xdr:colOff>0</xdr:colOff>
                    <xdr:row>515</xdr:row>
                    <xdr:rowOff>12700</xdr:rowOff>
                  </to>
                </anchor>
              </controlPr>
            </control>
          </mc:Choice>
        </mc:AlternateContent>
        <mc:AlternateContent xmlns:mc="http://schemas.openxmlformats.org/markup-compatibility/2006">
          <mc:Choice Requires="x14">
            <control shapeId="1917" r:id="rId501" name="Option Button 893">
              <controlPr defaultSize="0" autoFill="0" autoLine="0" autoPict="0">
                <anchor moveWithCells="1">
                  <from>
                    <xdr:col>10</xdr:col>
                    <xdr:colOff>12700</xdr:colOff>
                    <xdr:row>517</xdr:row>
                    <xdr:rowOff>12700</xdr:rowOff>
                  </from>
                  <to>
                    <xdr:col>11</xdr:col>
                    <xdr:colOff>0</xdr:colOff>
                    <xdr:row>518</xdr:row>
                    <xdr:rowOff>12700</xdr:rowOff>
                  </to>
                </anchor>
              </controlPr>
            </control>
          </mc:Choice>
        </mc:AlternateContent>
        <mc:AlternateContent xmlns:mc="http://schemas.openxmlformats.org/markup-compatibility/2006">
          <mc:Choice Requires="x14">
            <control shapeId="1918" r:id="rId502" name="Option Button 894">
              <controlPr defaultSize="0" autoFill="0" autoLine="0" autoPict="0">
                <anchor moveWithCells="1">
                  <from>
                    <xdr:col>10</xdr:col>
                    <xdr:colOff>12700</xdr:colOff>
                    <xdr:row>518</xdr:row>
                    <xdr:rowOff>12700</xdr:rowOff>
                  </from>
                  <to>
                    <xdr:col>11</xdr:col>
                    <xdr:colOff>0</xdr:colOff>
                    <xdr:row>519</xdr:row>
                    <xdr:rowOff>12700</xdr:rowOff>
                  </to>
                </anchor>
              </controlPr>
            </control>
          </mc:Choice>
        </mc:AlternateContent>
        <mc:AlternateContent xmlns:mc="http://schemas.openxmlformats.org/markup-compatibility/2006">
          <mc:Choice Requires="x14">
            <control shapeId="1919" r:id="rId503" name="Check Box 895">
              <controlPr defaultSize="0" autoFill="0" autoLine="0" autoPict="0">
                <anchor moveWithCells="1">
                  <from>
                    <xdr:col>2</xdr:col>
                    <xdr:colOff>12700</xdr:colOff>
                    <xdr:row>523</xdr:row>
                    <xdr:rowOff>0</xdr:rowOff>
                  </from>
                  <to>
                    <xdr:col>3</xdr:col>
                    <xdr:colOff>12700</xdr:colOff>
                    <xdr:row>524</xdr:row>
                    <xdr:rowOff>38100</xdr:rowOff>
                  </to>
                </anchor>
              </controlPr>
            </control>
          </mc:Choice>
        </mc:AlternateContent>
        <mc:AlternateContent xmlns:mc="http://schemas.openxmlformats.org/markup-compatibility/2006">
          <mc:Choice Requires="x14">
            <control shapeId="1920" r:id="rId504" name="Check Box 896">
              <controlPr defaultSize="0" autoFill="0" autoLine="0" autoPict="0">
                <anchor moveWithCells="1">
                  <from>
                    <xdr:col>2</xdr:col>
                    <xdr:colOff>12700</xdr:colOff>
                    <xdr:row>524</xdr:row>
                    <xdr:rowOff>0</xdr:rowOff>
                  </from>
                  <to>
                    <xdr:col>3</xdr:col>
                    <xdr:colOff>12700</xdr:colOff>
                    <xdr:row>525</xdr:row>
                    <xdr:rowOff>38100</xdr:rowOff>
                  </to>
                </anchor>
              </controlPr>
            </control>
          </mc:Choice>
        </mc:AlternateContent>
        <mc:AlternateContent xmlns:mc="http://schemas.openxmlformats.org/markup-compatibility/2006">
          <mc:Choice Requires="x14">
            <control shapeId="1921" r:id="rId505" name="Check Box 897">
              <controlPr defaultSize="0" autoFill="0" autoLine="0" autoPict="0">
                <anchor moveWithCells="1">
                  <from>
                    <xdr:col>2</xdr:col>
                    <xdr:colOff>12700</xdr:colOff>
                    <xdr:row>525</xdr:row>
                    <xdr:rowOff>0</xdr:rowOff>
                  </from>
                  <to>
                    <xdr:col>3</xdr:col>
                    <xdr:colOff>12700</xdr:colOff>
                    <xdr:row>526</xdr:row>
                    <xdr:rowOff>38100</xdr:rowOff>
                  </to>
                </anchor>
              </controlPr>
            </control>
          </mc:Choice>
        </mc:AlternateContent>
        <mc:AlternateContent xmlns:mc="http://schemas.openxmlformats.org/markup-compatibility/2006">
          <mc:Choice Requires="x14">
            <control shapeId="1922" r:id="rId506" name="Check Box 898">
              <controlPr defaultSize="0" autoFill="0" autoLine="0" autoPict="0">
                <anchor moveWithCells="1">
                  <from>
                    <xdr:col>2</xdr:col>
                    <xdr:colOff>12700</xdr:colOff>
                    <xdr:row>526</xdr:row>
                    <xdr:rowOff>0</xdr:rowOff>
                  </from>
                  <to>
                    <xdr:col>3</xdr:col>
                    <xdr:colOff>12700</xdr:colOff>
                    <xdr:row>527</xdr:row>
                    <xdr:rowOff>38100</xdr:rowOff>
                  </to>
                </anchor>
              </controlPr>
            </control>
          </mc:Choice>
        </mc:AlternateContent>
        <mc:AlternateContent xmlns:mc="http://schemas.openxmlformats.org/markup-compatibility/2006">
          <mc:Choice Requires="x14">
            <control shapeId="1928" r:id="rId507" name="Check Box 904">
              <controlPr defaultSize="0" autoFill="0" autoLine="0" autoPict="0">
                <anchor moveWithCells="1">
                  <from>
                    <xdr:col>2</xdr:col>
                    <xdr:colOff>12700</xdr:colOff>
                    <xdr:row>753</xdr:row>
                    <xdr:rowOff>0</xdr:rowOff>
                  </from>
                  <to>
                    <xdr:col>3</xdr:col>
                    <xdr:colOff>25400</xdr:colOff>
                    <xdr:row>754</xdr:row>
                    <xdr:rowOff>0</xdr:rowOff>
                  </to>
                </anchor>
              </controlPr>
            </control>
          </mc:Choice>
        </mc:AlternateContent>
        <mc:AlternateContent xmlns:mc="http://schemas.openxmlformats.org/markup-compatibility/2006">
          <mc:Choice Requires="x14">
            <control shapeId="1929" r:id="rId508" name="Option Button 905">
              <controlPr defaultSize="0" autoFill="0" autoLine="0" autoPict="0">
                <anchor moveWithCells="1">
                  <from>
                    <xdr:col>7</xdr:col>
                    <xdr:colOff>25400</xdr:colOff>
                    <xdr:row>780</xdr:row>
                    <xdr:rowOff>0</xdr:rowOff>
                  </from>
                  <to>
                    <xdr:col>8</xdr:col>
                    <xdr:colOff>12700</xdr:colOff>
                    <xdr:row>781</xdr:row>
                    <xdr:rowOff>12700</xdr:rowOff>
                  </to>
                </anchor>
              </controlPr>
            </control>
          </mc:Choice>
        </mc:AlternateContent>
        <mc:AlternateContent xmlns:mc="http://schemas.openxmlformats.org/markup-compatibility/2006">
          <mc:Choice Requires="x14">
            <control shapeId="1930" r:id="rId509" name="Option Button 906">
              <controlPr defaultSize="0" autoFill="0" autoLine="0" autoPict="0">
                <anchor moveWithCells="1">
                  <from>
                    <xdr:col>7</xdr:col>
                    <xdr:colOff>25400</xdr:colOff>
                    <xdr:row>781</xdr:row>
                    <xdr:rowOff>0</xdr:rowOff>
                  </from>
                  <to>
                    <xdr:col>8</xdr:col>
                    <xdr:colOff>12700</xdr:colOff>
                    <xdr:row>782</xdr:row>
                    <xdr:rowOff>12700</xdr:rowOff>
                  </to>
                </anchor>
              </controlPr>
            </control>
          </mc:Choice>
        </mc:AlternateContent>
        <mc:AlternateContent xmlns:mc="http://schemas.openxmlformats.org/markup-compatibility/2006">
          <mc:Choice Requires="x14">
            <control shapeId="1931" r:id="rId510" name="Option Button 907">
              <controlPr defaultSize="0" autoFill="0" autoLine="0" autoPict="0">
                <anchor moveWithCells="1">
                  <from>
                    <xdr:col>7</xdr:col>
                    <xdr:colOff>25400</xdr:colOff>
                    <xdr:row>782</xdr:row>
                    <xdr:rowOff>0</xdr:rowOff>
                  </from>
                  <to>
                    <xdr:col>8</xdr:col>
                    <xdr:colOff>12700</xdr:colOff>
                    <xdr:row>783</xdr:row>
                    <xdr:rowOff>12700</xdr:rowOff>
                  </to>
                </anchor>
              </controlPr>
            </control>
          </mc:Choice>
        </mc:AlternateContent>
        <mc:AlternateContent xmlns:mc="http://schemas.openxmlformats.org/markup-compatibility/2006">
          <mc:Choice Requires="x14">
            <control shapeId="1932" r:id="rId511" name="Option Button 908">
              <controlPr defaultSize="0" autoFill="0" autoLine="0" autoPict="0">
                <anchor moveWithCells="1">
                  <from>
                    <xdr:col>7</xdr:col>
                    <xdr:colOff>25400</xdr:colOff>
                    <xdr:row>783</xdr:row>
                    <xdr:rowOff>0</xdr:rowOff>
                  </from>
                  <to>
                    <xdr:col>8</xdr:col>
                    <xdr:colOff>12700</xdr:colOff>
                    <xdr:row>784</xdr:row>
                    <xdr:rowOff>12700</xdr:rowOff>
                  </to>
                </anchor>
              </controlPr>
            </control>
          </mc:Choice>
        </mc:AlternateContent>
        <mc:AlternateContent xmlns:mc="http://schemas.openxmlformats.org/markup-compatibility/2006">
          <mc:Choice Requires="x14">
            <control shapeId="1933" r:id="rId512" name="Option Button 909">
              <controlPr defaultSize="0" autoFill="0" autoLine="0" autoPict="0">
                <anchor moveWithCells="1">
                  <from>
                    <xdr:col>7</xdr:col>
                    <xdr:colOff>25400</xdr:colOff>
                    <xdr:row>784</xdr:row>
                    <xdr:rowOff>0</xdr:rowOff>
                  </from>
                  <to>
                    <xdr:col>8</xdr:col>
                    <xdr:colOff>12700</xdr:colOff>
                    <xdr:row>785</xdr:row>
                    <xdr:rowOff>12700</xdr:rowOff>
                  </to>
                </anchor>
              </controlPr>
            </control>
          </mc:Choice>
        </mc:AlternateContent>
        <mc:AlternateContent xmlns:mc="http://schemas.openxmlformats.org/markup-compatibility/2006">
          <mc:Choice Requires="x14">
            <control shapeId="1934" r:id="rId513" name="Option Button 910">
              <controlPr defaultSize="0" autoFill="0" autoLine="0" autoPict="0">
                <anchor moveWithCells="1">
                  <from>
                    <xdr:col>7</xdr:col>
                    <xdr:colOff>25400</xdr:colOff>
                    <xdr:row>784</xdr:row>
                    <xdr:rowOff>165100</xdr:rowOff>
                  </from>
                  <to>
                    <xdr:col>8</xdr:col>
                    <xdr:colOff>12700</xdr:colOff>
                    <xdr:row>786</xdr:row>
                    <xdr:rowOff>12700</xdr:rowOff>
                  </to>
                </anchor>
              </controlPr>
            </control>
          </mc:Choice>
        </mc:AlternateContent>
        <mc:AlternateContent xmlns:mc="http://schemas.openxmlformats.org/markup-compatibility/2006">
          <mc:Choice Requires="x14">
            <control shapeId="1935" r:id="rId514" name="Option Button 911">
              <controlPr defaultSize="0" autoFill="0" autoLine="0" autoPict="0">
                <anchor moveWithCells="1">
                  <from>
                    <xdr:col>2</xdr:col>
                    <xdr:colOff>25400</xdr:colOff>
                    <xdr:row>667</xdr:row>
                    <xdr:rowOff>0</xdr:rowOff>
                  </from>
                  <to>
                    <xdr:col>3</xdr:col>
                    <xdr:colOff>25400</xdr:colOff>
                    <xdr:row>668</xdr:row>
                    <xdr:rowOff>0</xdr:rowOff>
                  </to>
                </anchor>
              </controlPr>
            </control>
          </mc:Choice>
        </mc:AlternateContent>
        <mc:AlternateContent xmlns:mc="http://schemas.openxmlformats.org/markup-compatibility/2006">
          <mc:Choice Requires="x14">
            <control shapeId="1936" r:id="rId515" name="Option Button 912">
              <controlPr defaultSize="0" autoFill="0" autoLine="0" autoPict="0">
                <anchor moveWithCells="1">
                  <from>
                    <xdr:col>2</xdr:col>
                    <xdr:colOff>25400</xdr:colOff>
                    <xdr:row>669</xdr:row>
                    <xdr:rowOff>6350</xdr:rowOff>
                  </from>
                  <to>
                    <xdr:col>3</xdr:col>
                    <xdr:colOff>12700</xdr:colOff>
                    <xdr:row>670</xdr:row>
                    <xdr:rowOff>6350</xdr:rowOff>
                  </to>
                </anchor>
              </controlPr>
            </control>
          </mc:Choice>
        </mc:AlternateContent>
        <mc:AlternateContent xmlns:mc="http://schemas.openxmlformats.org/markup-compatibility/2006">
          <mc:Choice Requires="x14">
            <control shapeId="1941" r:id="rId516" name="Check Box 917">
              <controlPr defaultSize="0" autoFill="0" autoLine="0" autoPict="0">
                <anchor moveWithCells="1">
                  <from>
                    <xdr:col>7</xdr:col>
                    <xdr:colOff>12700</xdr:colOff>
                    <xdr:row>668</xdr:row>
                    <xdr:rowOff>0</xdr:rowOff>
                  </from>
                  <to>
                    <xdr:col>8</xdr:col>
                    <xdr:colOff>25400</xdr:colOff>
                    <xdr:row>669</xdr:row>
                    <xdr:rowOff>0</xdr:rowOff>
                  </to>
                </anchor>
              </controlPr>
            </control>
          </mc:Choice>
        </mc:AlternateContent>
        <mc:AlternateContent xmlns:mc="http://schemas.openxmlformats.org/markup-compatibility/2006">
          <mc:Choice Requires="x14">
            <control shapeId="1942" r:id="rId517" name="Check Box 918">
              <controlPr defaultSize="0" autoFill="0" autoLine="0" autoPict="0">
                <anchor moveWithCells="1">
                  <from>
                    <xdr:col>11</xdr:col>
                    <xdr:colOff>12700</xdr:colOff>
                    <xdr:row>668</xdr:row>
                    <xdr:rowOff>0</xdr:rowOff>
                  </from>
                  <to>
                    <xdr:col>12</xdr:col>
                    <xdr:colOff>25400</xdr:colOff>
                    <xdr:row>669</xdr:row>
                    <xdr:rowOff>0</xdr:rowOff>
                  </to>
                </anchor>
              </controlPr>
            </control>
          </mc:Choice>
        </mc:AlternateContent>
        <mc:AlternateContent xmlns:mc="http://schemas.openxmlformats.org/markup-compatibility/2006">
          <mc:Choice Requires="x14">
            <control shapeId="1943" r:id="rId518" name="Check Box 919">
              <controlPr defaultSize="0" autoFill="0" autoLine="0" autoPict="0">
                <anchor moveWithCells="1">
                  <from>
                    <xdr:col>15</xdr:col>
                    <xdr:colOff>12700</xdr:colOff>
                    <xdr:row>668</xdr:row>
                    <xdr:rowOff>0</xdr:rowOff>
                  </from>
                  <to>
                    <xdr:col>16</xdr:col>
                    <xdr:colOff>25400</xdr:colOff>
                    <xdr:row>669</xdr:row>
                    <xdr:rowOff>0</xdr:rowOff>
                  </to>
                </anchor>
              </controlPr>
            </control>
          </mc:Choice>
        </mc:AlternateContent>
        <mc:AlternateContent xmlns:mc="http://schemas.openxmlformats.org/markup-compatibility/2006">
          <mc:Choice Requires="x14">
            <control shapeId="1944" r:id="rId519" name="Check Box 920">
              <controlPr defaultSize="0" autoFill="0" autoLine="0" autoPict="0">
                <anchor moveWithCells="1">
                  <from>
                    <xdr:col>19</xdr:col>
                    <xdr:colOff>12700</xdr:colOff>
                    <xdr:row>668</xdr:row>
                    <xdr:rowOff>0</xdr:rowOff>
                  </from>
                  <to>
                    <xdr:col>20</xdr:col>
                    <xdr:colOff>25400</xdr:colOff>
                    <xdr:row>669</xdr:row>
                    <xdr:rowOff>0</xdr:rowOff>
                  </to>
                </anchor>
              </controlPr>
            </control>
          </mc:Choice>
        </mc:AlternateContent>
        <mc:AlternateContent xmlns:mc="http://schemas.openxmlformats.org/markup-compatibility/2006">
          <mc:Choice Requires="x14">
            <control shapeId="1945" r:id="rId520" name="Check Box 921">
              <controlPr defaultSize="0" autoFill="0" autoLine="0" autoPict="0">
                <anchor moveWithCells="1">
                  <from>
                    <xdr:col>25</xdr:col>
                    <xdr:colOff>12700</xdr:colOff>
                    <xdr:row>668</xdr:row>
                    <xdr:rowOff>0</xdr:rowOff>
                  </from>
                  <to>
                    <xdr:col>26</xdr:col>
                    <xdr:colOff>25400</xdr:colOff>
                    <xdr:row>669</xdr:row>
                    <xdr:rowOff>0</xdr:rowOff>
                  </to>
                </anchor>
              </controlPr>
            </control>
          </mc:Choice>
        </mc:AlternateContent>
        <mc:AlternateContent xmlns:mc="http://schemas.openxmlformats.org/markup-compatibility/2006">
          <mc:Choice Requires="x14">
            <control shapeId="1946" r:id="rId521" name="Option Button 922">
              <controlPr defaultSize="0" autoFill="0" autoLine="0" autoPict="0">
                <anchor moveWithCells="1">
                  <from>
                    <xdr:col>2</xdr:col>
                    <xdr:colOff>25400</xdr:colOff>
                    <xdr:row>676</xdr:row>
                    <xdr:rowOff>0</xdr:rowOff>
                  </from>
                  <to>
                    <xdr:col>3</xdr:col>
                    <xdr:colOff>25400</xdr:colOff>
                    <xdr:row>677</xdr:row>
                    <xdr:rowOff>0</xdr:rowOff>
                  </to>
                </anchor>
              </controlPr>
            </control>
          </mc:Choice>
        </mc:AlternateContent>
        <mc:AlternateContent xmlns:mc="http://schemas.openxmlformats.org/markup-compatibility/2006">
          <mc:Choice Requires="x14">
            <control shapeId="1947" r:id="rId522" name="Option Button 923">
              <controlPr defaultSize="0" autoFill="0" autoLine="0" autoPict="0">
                <anchor moveWithCells="1">
                  <from>
                    <xdr:col>2</xdr:col>
                    <xdr:colOff>25400</xdr:colOff>
                    <xdr:row>677</xdr:row>
                    <xdr:rowOff>6350</xdr:rowOff>
                  </from>
                  <to>
                    <xdr:col>3</xdr:col>
                    <xdr:colOff>12700</xdr:colOff>
                    <xdr:row>678</xdr:row>
                    <xdr:rowOff>6350</xdr:rowOff>
                  </to>
                </anchor>
              </controlPr>
            </control>
          </mc:Choice>
        </mc:AlternateContent>
        <mc:AlternateContent xmlns:mc="http://schemas.openxmlformats.org/markup-compatibility/2006">
          <mc:Choice Requires="x14">
            <control shapeId="1953" r:id="rId523" name="Check Box 929">
              <controlPr defaultSize="0" autoFill="0" autoLine="0" autoPict="0">
                <anchor moveWithCells="1">
                  <from>
                    <xdr:col>15</xdr:col>
                    <xdr:colOff>12700</xdr:colOff>
                    <xdr:row>680</xdr:row>
                    <xdr:rowOff>0</xdr:rowOff>
                  </from>
                  <to>
                    <xdr:col>16</xdr:col>
                    <xdr:colOff>25400</xdr:colOff>
                    <xdr:row>681</xdr:row>
                    <xdr:rowOff>0</xdr:rowOff>
                  </to>
                </anchor>
              </controlPr>
            </control>
          </mc:Choice>
        </mc:AlternateContent>
        <mc:AlternateContent xmlns:mc="http://schemas.openxmlformats.org/markup-compatibility/2006">
          <mc:Choice Requires="x14">
            <control shapeId="1954" r:id="rId524" name="Option Button 930">
              <controlPr defaultSize="0" autoFill="0" autoLine="0" autoPict="0">
                <anchor moveWithCells="1">
                  <from>
                    <xdr:col>2</xdr:col>
                    <xdr:colOff>25400</xdr:colOff>
                    <xdr:row>678</xdr:row>
                    <xdr:rowOff>6350</xdr:rowOff>
                  </from>
                  <to>
                    <xdr:col>3</xdr:col>
                    <xdr:colOff>12700</xdr:colOff>
                    <xdr:row>679</xdr:row>
                    <xdr:rowOff>6350</xdr:rowOff>
                  </to>
                </anchor>
              </controlPr>
            </control>
          </mc:Choice>
        </mc:AlternateContent>
        <mc:AlternateContent xmlns:mc="http://schemas.openxmlformats.org/markup-compatibility/2006">
          <mc:Choice Requires="x14">
            <control shapeId="1957" r:id="rId525" name="Check Box 933">
              <controlPr defaultSize="0" autoFill="0" autoLine="0" autoPict="0">
                <anchor moveWithCells="1">
                  <from>
                    <xdr:col>15</xdr:col>
                    <xdr:colOff>12700</xdr:colOff>
                    <xdr:row>678</xdr:row>
                    <xdr:rowOff>0</xdr:rowOff>
                  </from>
                  <to>
                    <xdr:col>16</xdr:col>
                    <xdr:colOff>25400</xdr:colOff>
                    <xdr:row>679</xdr:row>
                    <xdr:rowOff>0</xdr:rowOff>
                  </to>
                </anchor>
              </controlPr>
            </control>
          </mc:Choice>
        </mc:AlternateContent>
        <mc:AlternateContent xmlns:mc="http://schemas.openxmlformats.org/markup-compatibility/2006">
          <mc:Choice Requires="x14">
            <control shapeId="1958" r:id="rId526" name="Check Box 934">
              <controlPr defaultSize="0" autoFill="0" autoLine="0" autoPict="0">
                <anchor moveWithCells="1">
                  <from>
                    <xdr:col>22</xdr:col>
                    <xdr:colOff>12700</xdr:colOff>
                    <xdr:row>678</xdr:row>
                    <xdr:rowOff>0</xdr:rowOff>
                  </from>
                  <to>
                    <xdr:col>23</xdr:col>
                    <xdr:colOff>25400</xdr:colOff>
                    <xdr:row>679</xdr:row>
                    <xdr:rowOff>0</xdr:rowOff>
                  </to>
                </anchor>
              </controlPr>
            </control>
          </mc:Choice>
        </mc:AlternateContent>
        <mc:AlternateContent xmlns:mc="http://schemas.openxmlformats.org/markup-compatibility/2006">
          <mc:Choice Requires="x14">
            <control shapeId="1959" r:id="rId527" name="Check Box 935">
              <controlPr defaultSize="0" autoFill="0" autoLine="0" autoPict="0">
                <anchor moveWithCells="1">
                  <from>
                    <xdr:col>15</xdr:col>
                    <xdr:colOff>12700</xdr:colOff>
                    <xdr:row>681</xdr:row>
                    <xdr:rowOff>0</xdr:rowOff>
                  </from>
                  <to>
                    <xdr:col>16</xdr:col>
                    <xdr:colOff>25400</xdr:colOff>
                    <xdr:row>682</xdr:row>
                    <xdr:rowOff>0</xdr:rowOff>
                  </to>
                </anchor>
              </controlPr>
            </control>
          </mc:Choice>
        </mc:AlternateContent>
        <mc:AlternateContent xmlns:mc="http://schemas.openxmlformats.org/markup-compatibility/2006">
          <mc:Choice Requires="x14">
            <control shapeId="1960" r:id="rId528" name="Check Box 936">
              <controlPr defaultSize="0" autoFill="0" autoLine="0" autoPict="0">
                <anchor moveWithCells="1">
                  <from>
                    <xdr:col>22</xdr:col>
                    <xdr:colOff>12700</xdr:colOff>
                    <xdr:row>681</xdr:row>
                    <xdr:rowOff>0</xdr:rowOff>
                  </from>
                  <to>
                    <xdr:col>23</xdr:col>
                    <xdr:colOff>25400</xdr:colOff>
                    <xdr:row>682</xdr:row>
                    <xdr:rowOff>0</xdr:rowOff>
                  </to>
                </anchor>
              </controlPr>
            </control>
          </mc:Choice>
        </mc:AlternateContent>
        <mc:AlternateContent xmlns:mc="http://schemas.openxmlformats.org/markup-compatibility/2006">
          <mc:Choice Requires="x14">
            <control shapeId="1961" r:id="rId529" name="Check Box 937">
              <controlPr defaultSize="0" autoFill="0" autoLine="0" autoPict="0">
                <anchor moveWithCells="1">
                  <from>
                    <xdr:col>15</xdr:col>
                    <xdr:colOff>12700</xdr:colOff>
                    <xdr:row>679</xdr:row>
                    <xdr:rowOff>0</xdr:rowOff>
                  </from>
                  <to>
                    <xdr:col>16</xdr:col>
                    <xdr:colOff>25400</xdr:colOff>
                    <xdr:row>680</xdr:row>
                    <xdr:rowOff>0</xdr:rowOff>
                  </to>
                </anchor>
              </controlPr>
            </control>
          </mc:Choice>
        </mc:AlternateContent>
        <mc:AlternateContent xmlns:mc="http://schemas.openxmlformats.org/markup-compatibility/2006">
          <mc:Choice Requires="x14">
            <control shapeId="1962" r:id="rId530" name="Check Box 938">
              <controlPr defaultSize="0" autoFill="0" autoLine="0" autoPict="0">
                <anchor moveWithCells="1">
                  <from>
                    <xdr:col>22</xdr:col>
                    <xdr:colOff>12700</xdr:colOff>
                    <xdr:row>679</xdr:row>
                    <xdr:rowOff>0</xdr:rowOff>
                  </from>
                  <to>
                    <xdr:col>23</xdr:col>
                    <xdr:colOff>25400</xdr:colOff>
                    <xdr:row>680</xdr:row>
                    <xdr:rowOff>0</xdr:rowOff>
                  </to>
                </anchor>
              </controlPr>
            </control>
          </mc:Choice>
        </mc:AlternateContent>
        <mc:AlternateContent xmlns:mc="http://schemas.openxmlformats.org/markup-compatibility/2006">
          <mc:Choice Requires="x14">
            <control shapeId="1963" r:id="rId531" name="Option Button 939">
              <controlPr defaultSize="0" autoFill="0" autoLine="0" autoPict="0">
                <anchor moveWithCells="1">
                  <from>
                    <xdr:col>2</xdr:col>
                    <xdr:colOff>25400</xdr:colOff>
                    <xdr:row>688</xdr:row>
                    <xdr:rowOff>0</xdr:rowOff>
                  </from>
                  <to>
                    <xdr:col>3</xdr:col>
                    <xdr:colOff>31750</xdr:colOff>
                    <xdr:row>689</xdr:row>
                    <xdr:rowOff>0</xdr:rowOff>
                  </to>
                </anchor>
              </controlPr>
            </control>
          </mc:Choice>
        </mc:AlternateContent>
        <mc:AlternateContent xmlns:mc="http://schemas.openxmlformats.org/markup-compatibility/2006">
          <mc:Choice Requires="x14">
            <control shapeId="1964" r:id="rId532" name="Option Button 940">
              <controlPr defaultSize="0" autoFill="0" autoLine="0" autoPict="0">
                <anchor moveWithCells="1">
                  <from>
                    <xdr:col>2</xdr:col>
                    <xdr:colOff>25400</xdr:colOff>
                    <xdr:row>689</xdr:row>
                    <xdr:rowOff>6350</xdr:rowOff>
                  </from>
                  <to>
                    <xdr:col>3</xdr:col>
                    <xdr:colOff>12700</xdr:colOff>
                    <xdr:row>690</xdr:row>
                    <xdr:rowOff>6350</xdr:rowOff>
                  </to>
                </anchor>
              </controlPr>
            </control>
          </mc:Choice>
        </mc:AlternateContent>
        <mc:AlternateContent xmlns:mc="http://schemas.openxmlformats.org/markup-compatibility/2006">
          <mc:Choice Requires="x14">
            <control shapeId="1965" r:id="rId533" name="Check Box 941">
              <controlPr defaultSize="0" autoFill="0" autoLine="0" autoPict="0">
                <anchor moveWithCells="1">
                  <from>
                    <xdr:col>21</xdr:col>
                    <xdr:colOff>12700</xdr:colOff>
                    <xdr:row>688</xdr:row>
                    <xdr:rowOff>0</xdr:rowOff>
                  </from>
                  <to>
                    <xdr:col>22</xdr:col>
                    <xdr:colOff>31750</xdr:colOff>
                    <xdr:row>689</xdr:row>
                    <xdr:rowOff>0</xdr:rowOff>
                  </to>
                </anchor>
              </controlPr>
            </control>
          </mc:Choice>
        </mc:AlternateContent>
        <mc:AlternateContent xmlns:mc="http://schemas.openxmlformats.org/markup-compatibility/2006">
          <mc:Choice Requires="x14">
            <control shapeId="1966" r:id="rId534" name="Option Button 942">
              <controlPr defaultSize="0" autoFill="0" autoLine="0" autoPict="0">
                <anchor moveWithCells="1">
                  <from>
                    <xdr:col>2</xdr:col>
                    <xdr:colOff>25400</xdr:colOff>
                    <xdr:row>696</xdr:row>
                    <xdr:rowOff>0</xdr:rowOff>
                  </from>
                  <to>
                    <xdr:col>3</xdr:col>
                    <xdr:colOff>25400</xdr:colOff>
                    <xdr:row>697</xdr:row>
                    <xdr:rowOff>0</xdr:rowOff>
                  </to>
                </anchor>
              </controlPr>
            </control>
          </mc:Choice>
        </mc:AlternateContent>
        <mc:AlternateContent xmlns:mc="http://schemas.openxmlformats.org/markup-compatibility/2006">
          <mc:Choice Requires="x14">
            <control shapeId="1967" r:id="rId535" name="Option Button 943">
              <controlPr defaultSize="0" autoFill="0" autoLine="0" autoPict="0">
                <anchor moveWithCells="1">
                  <from>
                    <xdr:col>2</xdr:col>
                    <xdr:colOff>25400</xdr:colOff>
                    <xdr:row>698</xdr:row>
                    <xdr:rowOff>6350</xdr:rowOff>
                  </from>
                  <to>
                    <xdr:col>3</xdr:col>
                    <xdr:colOff>12700</xdr:colOff>
                    <xdr:row>699</xdr:row>
                    <xdr:rowOff>6350</xdr:rowOff>
                  </to>
                </anchor>
              </controlPr>
            </control>
          </mc:Choice>
        </mc:AlternateContent>
        <mc:AlternateContent xmlns:mc="http://schemas.openxmlformats.org/markup-compatibility/2006">
          <mc:Choice Requires="x14">
            <control shapeId="1969" r:id="rId536" name="Option Button 945">
              <controlPr defaultSize="0" autoFill="0" autoLine="0" autoPict="0">
                <anchor moveWithCells="1">
                  <from>
                    <xdr:col>14</xdr:col>
                    <xdr:colOff>25400</xdr:colOff>
                    <xdr:row>696</xdr:row>
                    <xdr:rowOff>0</xdr:rowOff>
                  </from>
                  <to>
                    <xdr:col>15</xdr:col>
                    <xdr:colOff>25400</xdr:colOff>
                    <xdr:row>697</xdr:row>
                    <xdr:rowOff>0</xdr:rowOff>
                  </to>
                </anchor>
              </controlPr>
            </control>
          </mc:Choice>
        </mc:AlternateContent>
        <mc:AlternateContent xmlns:mc="http://schemas.openxmlformats.org/markup-compatibility/2006">
          <mc:Choice Requires="x14">
            <control shapeId="1979" r:id="rId537" name="⑩事業所用地の所有形態">
              <controlPr defaultSize="0" autoPict="0">
                <anchor moveWithCells="1">
                  <from>
                    <xdr:col>5</xdr:col>
                    <xdr:colOff>101600</xdr:colOff>
                    <xdr:row>31</xdr:row>
                    <xdr:rowOff>273050</xdr:rowOff>
                  </from>
                  <to>
                    <xdr:col>7</xdr:col>
                    <xdr:colOff>139700</xdr:colOff>
                    <xdr:row>37</xdr:row>
                    <xdr:rowOff>114300</xdr:rowOff>
                  </to>
                </anchor>
              </controlPr>
            </control>
          </mc:Choice>
        </mc:AlternateContent>
        <mc:AlternateContent xmlns:mc="http://schemas.openxmlformats.org/markup-compatibility/2006">
          <mc:Choice Requires="x14">
            <control shapeId="1980" r:id="rId538" name="⑩-2借地先">
              <controlPr defaultSize="0" autoPict="0">
                <anchor moveWithCells="1">
                  <from>
                    <xdr:col>17</xdr:col>
                    <xdr:colOff>88900</xdr:colOff>
                    <xdr:row>33</xdr:row>
                    <xdr:rowOff>215900</xdr:rowOff>
                  </from>
                  <to>
                    <xdr:col>28</xdr:col>
                    <xdr:colOff>88900</xdr:colOff>
                    <xdr:row>36</xdr:row>
                    <xdr:rowOff>107950</xdr:rowOff>
                  </to>
                </anchor>
              </controlPr>
            </control>
          </mc:Choice>
        </mc:AlternateContent>
        <mc:AlternateContent xmlns:mc="http://schemas.openxmlformats.org/markup-compatibility/2006">
          <mc:Choice Requires="x14">
            <control shapeId="1981" r:id="rId539" name="⑩-3借地先">
              <controlPr defaultSize="0" autoPict="0">
                <anchor moveWithCells="1">
                  <from>
                    <xdr:col>17</xdr:col>
                    <xdr:colOff>82550</xdr:colOff>
                    <xdr:row>35</xdr:row>
                    <xdr:rowOff>12700</xdr:rowOff>
                  </from>
                  <to>
                    <xdr:col>28</xdr:col>
                    <xdr:colOff>146050</xdr:colOff>
                    <xdr:row>37</xdr:row>
                    <xdr:rowOff>127000</xdr:rowOff>
                  </to>
                </anchor>
              </controlPr>
            </control>
          </mc:Choice>
        </mc:AlternateContent>
        <mc:AlternateContent xmlns:mc="http://schemas.openxmlformats.org/markup-compatibility/2006">
          <mc:Choice Requires="x14">
            <control shapeId="1982" r:id="rId540" name="⑬主な業種">
              <controlPr defaultSize="0" autoPict="0">
                <anchor moveWithCells="1">
                  <from>
                    <xdr:col>6</xdr:col>
                    <xdr:colOff>82550</xdr:colOff>
                    <xdr:row>39</xdr:row>
                    <xdr:rowOff>25400</xdr:rowOff>
                  </from>
                  <to>
                    <xdr:col>20</xdr:col>
                    <xdr:colOff>120650</xdr:colOff>
                    <xdr:row>45</xdr:row>
                    <xdr:rowOff>158750</xdr:rowOff>
                  </to>
                </anchor>
              </controlPr>
            </control>
          </mc:Choice>
        </mc:AlternateContent>
        <mc:AlternateContent xmlns:mc="http://schemas.openxmlformats.org/markup-compatibility/2006">
          <mc:Choice Requires="x14">
            <control shapeId="1983" r:id="rId541" name="⑬-1製造業の場合">
              <controlPr defaultSize="0" autoPict="0">
                <anchor moveWithCells="1">
                  <from>
                    <xdr:col>5</xdr:col>
                    <xdr:colOff>101600</xdr:colOff>
                    <xdr:row>45</xdr:row>
                    <xdr:rowOff>127000</xdr:rowOff>
                  </from>
                  <to>
                    <xdr:col>24</xdr:col>
                    <xdr:colOff>139700</xdr:colOff>
                    <xdr:row>55</xdr:row>
                    <xdr:rowOff>146050</xdr:rowOff>
                  </to>
                </anchor>
              </controlPr>
            </control>
          </mc:Choice>
        </mc:AlternateContent>
        <mc:AlternateContent xmlns:mc="http://schemas.openxmlformats.org/markup-compatibility/2006">
          <mc:Choice Requires="x14">
            <control shapeId="1984" r:id="rId542" name="問1-2">
              <controlPr defaultSize="0" autoPict="0">
                <anchor moveWithCells="1">
                  <from>
                    <xdr:col>1</xdr:col>
                    <xdr:colOff>101600</xdr:colOff>
                    <xdr:row>82</xdr:row>
                    <xdr:rowOff>107950</xdr:rowOff>
                  </from>
                  <to>
                    <xdr:col>3</xdr:col>
                    <xdr:colOff>127000</xdr:colOff>
                    <xdr:row>87</xdr:row>
                    <xdr:rowOff>127000</xdr:rowOff>
                  </to>
                </anchor>
              </controlPr>
            </control>
          </mc:Choice>
        </mc:AlternateContent>
        <mc:AlternateContent xmlns:mc="http://schemas.openxmlformats.org/markup-compatibility/2006">
          <mc:Choice Requires="x14">
            <control shapeId="1985" r:id="rId543" name="問3-1A正規従業者">
              <controlPr defaultSize="0" autoPict="0">
                <anchor moveWithCells="1">
                  <from>
                    <xdr:col>15</xdr:col>
                    <xdr:colOff>82550</xdr:colOff>
                    <xdr:row>134</xdr:row>
                    <xdr:rowOff>107950</xdr:rowOff>
                  </from>
                  <to>
                    <xdr:col>29</xdr:col>
                    <xdr:colOff>146050</xdr:colOff>
                    <xdr:row>136</xdr:row>
                    <xdr:rowOff>63500</xdr:rowOff>
                  </to>
                </anchor>
              </controlPr>
            </control>
          </mc:Choice>
        </mc:AlternateContent>
        <mc:AlternateContent xmlns:mc="http://schemas.openxmlformats.org/markup-compatibility/2006">
          <mc:Choice Requires="x14">
            <control shapeId="1986" r:id="rId544" name="問3-1Aの内、管理に従事">
              <controlPr defaultSize="0" autoPict="0">
                <anchor moveWithCells="1">
                  <from>
                    <xdr:col>15</xdr:col>
                    <xdr:colOff>101600</xdr:colOff>
                    <xdr:row>135</xdr:row>
                    <xdr:rowOff>76200</xdr:rowOff>
                  </from>
                  <to>
                    <xdr:col>29</xdr:col>
                    <xdr:colOff>139700</xdr:colOff>
                    <xdr:row>137</xdr:row>
                    <xdr:rowOff>69850</xdr:rowOff>
                  </to>
                </anchor>
              </controlPr>
            </control>
          </mc:Choice>
        </mc:AlternateContent>
        <mc:AlternateContent xmlns:mc="http://schemas.openxmlformats.org/markup-compatibility/2006">
          <mc:Choice Requires="x14">
            <control shapeId="1987" r:id="rId545" name="問3-1Aの内、現場作業に従事">
              <controlPr defaultSize="0" autoPict="0">
                <anchor moveWithCells="1">
                  <from>
                    <xdr:col>15</xdr:col>
                    <xdr:colOff>107950</xdr:colOff>
                    <xdr:row>136</xdr:row>
                    <xdr:rowOff>76200</xdr:rowOff>
                  </from>
                  <to>
                    <xdr:col>29</xdr:col>
                    <xdr:colOff>146050</xdr:colOff>
                    <xdr:row>138</xdr:row>
                    <xdr:rowOff>69850</xdr:rowOff>
                  </to>
                </anchor>
              </controlPr>
            </control>
          </mc:Choice>
        </mc:AlternateContent>
        <mc:AlternateContent xmlns:mc="http://schemas.openxmlformats.org/markup-compatibility/2006">
          <mc:Choice Requires="x14">
            <control shapeId="1988" r:id="rId546" name="問3-1Aの内、研究開発に従事">
              <controlPr defaultSize="0" autoPict="0">
                <anchor moveWithCells="1">
                  <from>
                    <xdr:col>15</xdr:col>
                    <xdr:colOff>101600</xdr:colOff>
                    <xdr:row>137</xdr:row>
                    <xdr:rowOff>88900</xdr:rowOff>
                  </from>
                  <to>
                    <xdr:col>29</xdr:col>
                    <xdr:colOff>120650</xdr:colOff>
                    <xdr:row>139</xdr:row>
                    <xdr:rowOff>69850</xdr:rowOff>
                  </to>
                </anchor>
              </controlPr>
            </control>
          </mc:Choice>
        </mc:AlternateContent>
        <mc:AlternateContent xmlns:mc="http://schemas.openxmlformats.org/markup-compatibility/2006">
          <mc:Choice Requires="x14">
            <control shapeId="1989" r:id="rId547" name="問3-1B非正規従業者">
              <controlPr defaultSize="0" autoPict="0">
                <anchor moveWithCells="1">
                  <from>
                    <xdr:col>15</xdr:col>
                    <xdr:colOff>82550</xdr:colOff>
                    <xdr:row>138</xdr:row>
                    <xdr:rowOff>88900</xdr:rowOff>
                  </from>
                  <to>
                    <xdr:col>29</xdr:col>
                    <xdr:colOff>120650</xdr:colOff>
                    <xdr:row>140</xdr:row>
                    <xdr:rowOff>63500</xdr:rowOff>
                  </to>
                </anchor>
              </controlPr>
            </control>
          </mc:Choice>
        </mc:AlternateContent>
        <mc:AlternateContent xmlns:mc="http://schemas.openxmlformats.org/markup-compatibility/2006">
          <mc:Choice Requires="x14">
            <control shapeId="1990" r:id="rId548" name="問3-1C協力会社従業者">
              <controlPr defaultSize="0" autoPict="0">
                <anchor moveWithCells="1">
                  <from>
                    <xdr:col>15</xdr:col>
                    <xdr:colOff>101600</xdr:colOff>
                    <xdr:row>139</xdr:row>
                    <xdr:rowOff>88900</xdr:rowOff>
                  </from>
                  <to>
                    <xdr:col>29</xdr:col>
                    <xdr:colOff>139700</xdr:colOff>
                    <xdr:row>141</xdr:row>
                    <xdr:rowOff>63500</xdr:rowOff>
                  </to>
                </anchor>
              </controlPr>
            </control>
          </mc:Choice>
        </mc:AlternateContent>
        <mc:AlternateContent xmlns:mc="http://schemas.openxmlformats.org/markup-compatibility/2006">
          <mc:Choice Requires="x14">
            <control shapeId="1991" r:id="rId549" name="問3-2">
              <controlPr defaultSize="0" autoPict="0">
                <anchor moveWithCells="1">
                  <from>
                    <xdr:col>1</xdr:col>
                    <xdr:colOff>82550</xdr:colOff>
                    <xdr:row>145</xdr:row>
                    <xdr:rowOff>82550</xdr:rowOff>
                  </from>
                  <to>
                    <xdr:col>28</xdr:col>
                    <xdr:colOff>139700</xdr:colOff>
                    <xdr:row>148</xdr:row>
                    <xdr:rowOff>127000</xdr:rowOff>
                  </to>
                </anchor>
              </controlPr>
            </control>
          </mc:Choice>
        </mc:AlternateContent>
        <mc:AlternateContent xmlns:mc="http://schemas.openxmlformats.org/markup-compatibility/2006">
          <mc:Choice Requires="x14">
            <control shapeId="1992" r:id="rId550" name="問4-1">
              <controlPr defaultSize="0" autoPict="0">
                <anchor moveWithCells="1">
                  <from>
                    <xdr:col>1</xdr:col>
                    <xdr:colOff>101600</xdr:colOff>
                    <xdr:row>166</xdr:row>
                    <xdr:rowOff>82550</xdr:rowOff>
                  </from>
                  <to>
                    <xdr:col>19</xdr:col>
                    <xdr:colOff>139700</xdr:colOff>
                    <xdr:row>169</xdr:row>
                    <xdr:rowOff>146050</xdr:rowOff>
                  </to>
                </anchor>
              </controlPr>
            </control>
          </mc:Choice>
        </mc:AlternateContent>
        <mc:AlternateContent xmlns:mc="http://schemas.openxmlformats.org/markup-compatibility/2006">
          <mc:Choice Requires="x14">
            <control shapeId="1993" r:id="rId551" name="問5">
              <controlPr defaultSize="0" autoPict="0">
                <anchor moveWithCells="1">
                  <from>
                    <xdr:col>1</xdr:col>
                    <xdr:colOff>101600</xdr:colOff>
                    <xdr:row>183</xdr:row>
                    <xdr:rowOff>82550</xdr:rowOff>
                  </from>
                  <to>
                    <xdr:col>3</xdr:col>
                    <xdr:colOff>120650</xdr:colOff>
                    <xdr:row>189</xdr:row>
                    <xdr:rowOff>152400</xdr:rowOff>
                  </to>
                </anchor>
              </controlPr>
            </control>
          </mc:Choice>
        </mc:AlternateContent>
        <mc:AlternateContent xmlns:mc="http://schemas.openxmlformats.org/markup-compatibility/2006">
          <mc:Choice Requires="x14">
            <control shapeId="1994" r:id="rId552" name="問5-1">
              <controlPr defaultSize="0" autoPict="0">
                <anchor moveWithCells="1">
                  <from>
                    <xdr:col>1</xdr:col>
                    <xdr:colOff>114300</xdr:colOff>
                    <xdr:row>192</xdr:row>
                    <xdr:rowOff>69850</xdr:rowOff>
                  </from>
                  <to>
                    <xdr:col>24</xdr:col>
                    <xdr:colOff>120650</xdr:colOff>
                    <xdr:row>198</xdr:row>
                    <xdr:rowOff>152400</xdr:rowOff>
                  </to>
                </anchor>
              </controlPr>
            </control>
          </mc:Choice>
        </mc:AlternateContent>
        <mc:AlternateContent xmlns:mc="http://schemas.openxmlformats.org/markup-compatibility/2006">
          <mc:Choice Requires="x14">
            <control shapeId="1995" r:id="rId553" name="問6">
              <controlPr defaultSize="0" autoPict="0">
                <anchor moveWithCells="1">
                  <from>
                    <xdr:col>1</xdr:col>
                    <xdr:colOff>82550</xdr:colOff>
                    <xdr:row>202</xdr:row>
                    <xdr:rowOff>82550</xdr:rowOff>
                  </from>
                  <to>
                    <xdr:col>3</xdr:col>
                    <xdr:colOff>120650</xdr:colOff>
                    <xdr:row>210</xdr:row>
                    <xdr:rowOff>127000</xdr:rowOff>
                  </to>
                </anchor>
              </controlPr>
            </control>
          </mc:Choice>
        </mc:AlternateContent>
        <mc:AlternateContent xmlns:mc="http://schemas.openxmlformats.org/markup-compatibility/2006">
          <mc:Choice Requires="x14">
            <control shapeId="1996" r:id="rId554" name="問7">
              <controlPr defaultSize="0" autoPict="0">
                <anchor moveWithCells="1">
                  <from>
                    <xdr:col>1</xdr:col>
                    <xdr:colOff>82550</xdr:colOff>
                    <xdr:row>238</xdr:row>
                    <xdr:rowOff>82550</xdr:rowOff>
                  </from>
                  <to>
                    <xdr:col>21</xdr:col>
                    <xdr:colOff>139700</xdr:colOff>
                    <xdr:row>242</xdr:row>
                    <xdr:rowOff>146050</xdr:rowOff>
                  </to>
                </anchor>
              </controlPr>
            </control>
          </mc:Choice>
        </mc:AlternateContent>
        <mc:AlternateContent xmlns:mc="http://schemas.openxmlformats.org/markup-compatibility/2006">
          <mc:Choice Requires="x14">
            <control shapeId="1997" r:id="rId555" name="Option Button 973">
              <controlPr defaultSize="0" autoFill="0" autoLine="0" autoPict="0">
                <anchor moveWithCells="1">
                  <from>
                    <xdr:col>2</xdr:col>
                    <xdr:colOff>25400</xdr:colOff>
                    <xdr:row>271</xdr:row>
                    <xdr:rowOff>0</xdr:rowOff>
                  </from>
                  <to>
                    <xdr:col>3</xdr:col>
                    <xdr:colOff>25400</xdr:colOff>
                    <xdr:row>271</xdr:row>
                    <xdr:rowOff>152400</xdr:rowOff>
                  </to>
                </anchor>
              </controlPr>
            </control>
          </mc:Choice>
        </mc:AlternateContent>
        <mc:AlternateContent xmlns:mc="http://schemas.openxmlformats.org/markup-compatibility/2006">
          <mc:Choice Requires="x14">
            <control shapeId="1998" r:id="rId556" name="Option Button 974">
              <controlPr defaultSize="0" autoFill="0" autoLine="0" autoPict="0">
                <anchor moveWithCells="1">
                  <from>
                    <xdr:col>11</xdr:col>
                    <xdr:colOff>25400</xdr:colOff>
                    <xdr:row>271</xdr:row>
                    <xdr:rowOff>0</xdr:rowOff>
                  </from>
                  <to>
                    <xdr:col>12</xdr:col>
                    <xdr:colOff>25400</xdr:colOff>
                    <xdr:row>271</xdr:row>
                    <xdr:rowOff>152400</xdr:rowOff>
                  </to>
                </anchor>
              </controlPr>
            </control>
          </mc:Choice>
        </mc:AlternateContent>
        <mc:AlternateContent xmlns:mc="http://schemas.openxmlformats.org/markup-compatibility/2006">
          <mc:Choice Requires="x14">
            <control shapeId="1999" r:id="rId557" name="Option Button 975">
              <controlPr defaultSize="0" autoFill="0" autoLine="0" autoPict="0">
                <anchor moveWithCells="1">
                  <from>
                    <xdr:col>2</xdr:col>
                    <xdr:colOff>12700</xdr:colOff>
                    <xdr:row>277</xdr:row>
                    <xdr:rowOff>0</xdr:rowOff>
                  </from>
                  <to>
                    <xdr:col>3</xdr:col>
                    <xdr:colOff>12700</xdr:colOff>
                    <xdr:row>277</xdr:row>
                    <xdr:rowOff>152400</xdr:rowOff>
                  </to>
                </anchor>
              </controlPr>
            </control>
          </mc:Choice>
        </mc:AlternateContent>
        <mc:AlternateContent xmlns:mc="http://schemas.openxmlformats.org/markup-compatibility/2006">
          <mc:Choice Requires="x14">
            <control shapeId="2000" r:id="rId558" name="Option Button 976">
              <controlPr defaultSize="0" autoFill="0" autoLine="0" autoPict="0">
                <anchor moveWithCells="1">
                  <from>
                    <xdr:col>11</xdr:col>
                    <xdr:colOff>31750</xdr:colOff>
                    <xdr:row>277</xdr:row>
                    <xdr:rowOff>0</xdr:rowOff>
                  </from>
                  <to>
                    <xdr:col>12</xdr:col>
                    <xdr:colOff>31750</xdr:colOff>
                    <xdr:row>277</xdr:row>
                    <xdr:rowOff>152400</xdr:rowOff>
                  </to>
                </anchor>
              </controlPr>
            </control>
          </mc:Choice>
        </mc:AlternateContent>
        <mc:AlternateContent xmlns:mc="http://schemas.openxmlformats.org/markup-compatibility/2006">
          <mc:Choice Requires="x14">
            <control shapeId="2001" r:id="rId559" name="Option Button 977">
              <controlPr defaultSize="0" autoFill="0" autoLine="0" autoPict="0">
                <anchor moveWithCells="1">
                  <from>
                    <xdr:col>2</xdr:col>
                    <xdr:colOff>25400</xdr:colOff>
                    <xdr:row>283</xdr:row>
                    <xdr:rowOff>0</xdr:rowOff>
                  </from>
                  <to>
                    <xdr:col>3</xdr:col>
                    <xdr:colOff>25400</xdr:colOff>
                    <xdr:row>283</xdr:row>
                    <xdr:rowOff>152400</xdr:rowOff>
                  </to>
                </anchor>
              </controlPr>
            </control>
          </mc:Choice>
        </mc:AlternateContent>
        <mc:AlternateContent xmlns:mc="http://schemas.openxmlformats.org/markup-compatibility/2006">
          <mc:Choice Requires="x14">
            <control shapeId="2002" r:id="rId560" name="Option Button 978">
              <controlPr defaultSize="0" autoFill="0" autoLine="0" autoPict="0">
                <anchor moveWithCells="1">
                  <from>
                    <xdr:col>11</xdr:col>
                    <xdr:colOff>25400</xdr:colOff>
                    <xdr:row>283</xdr:row>
                    <xdr:rowOff>0</xdr:rowOff>
                  </from>
                  <to>
                    <xdr:col>12</xdr:col>
                    <xdr:colOff>25400</xdr:colOff>
                    <xdr:row>283</xdr:row>
                    <xdr:rowOff>152400</xdr:rowOff>
                  </to>
                </anchor>
              </controlPr>
            </control>
          </mc:Choice>
        </mc:AlternateContent>
        <mc:AlternateContent xmlns:mc="http://schemas.openxmlformats.org/markup-compatibility/2006">
          <mc:Choice Requires="x14">
            <control shapeId="2011" r:id="rId561" name="問7-2">
              <controlPr defaultSize="0" autoPict="0">
                <anchor moveWithCells="1">
                  <from>
                    <xdr:col>1</xdr:col>
                    <xdr:colOff>107950</xdr:colOff>
                    <xdr:row>256</xdr:row>
                    <xdr:rowOff>82550</xdr:rowOff>
                  </from>
                  <to>
                    <xdr:col>20</xdr:col>
                    <xdr:colOff>120650</xdr:colOff>
                    <xdr:row>259</xdr:row>
                    <xdr:rowOff>127000</xdr:rowOff>
                  </to>
                </anchor>
              </controlPr>
            </control>
          </mc:Choice>
        </mc:AlternateContent>
        <mc:AlternateContent xmlns:mc="http://schemas.openxmlformats.org/markup-compatibility/2006">
          <mc:Choice Requires="x14">
            <control shapeId="2012" r:id="rId562" name="問8">
              <controlPr defaultSize="0" autoPict="0">
                <anchor moveWithCells="1">
                  <from>
                    <xdr:col>1</xdr:col>
                    <xdr:colOff>107950</xdr:colOff>
                    <xdr:row>261</xdr:row>
                    <xdr:rowOff>82550</xdr:rowOff>
                  </from>
                  <to>
                    <xdr:col>3</xdr:col>
                    <xdr:colOff>146050</xdr:colOff>
                    <xdr:row>266</xdr:row>
                    <xdr:rowOff>114300</xdr:rowOff>
                  </to>
                </anchor>
              </controlPr>
            </control>
          </mc:Choice>
        </mc:AlternateContent>
        <mc:AlternateContent xmlns:mc="http://schemas.openxmlformats.org/markup-compatibility/2006">
          <mc:Choice Requires="x14">
            <control shapeId="2013" r:id="rId563" name="問8-1">
              <controlPr defaultSize="0" autoPict="0">
                <anchor moveWithCells="1">
                  <from>
                    <xdr:col>1</xdr:col>
                    <xdr:colOff>107950</xdr:colOff>
                    <xdr:row>269</xdr:row>
                    <xdr:rowOff>82550</xdr:rowOff>
                  </from>
                  <to>
                    <xdr:col>12</xdr:col>
                    <xdr:colOff>146050</xdr:colOff>
                    <xdr:row>272</xdr:row>
                    <xdr:rowOff>114300</xdr:rowOff>
                  </to>
                </anchor>
              </controlPr>
            </control>
          </mc:Choice>
        </mc:AlternateContent>
        <mc:AlternateContent xmlns:mc="http://schemas.openxmlformats.org/markup-compatibility/2006">
          <mc:Choice Requires="x14">
            <control shapeId="2014" r:id="rId564" name="問8-2">
              <controlPr defaultSize="0" autoPict="0">
                <anchor moveWithCells="1">
                  <from>
                    <xdr:col>1</xdr:col>
                    <xdr:colOff>101600</xdr:colOff>
                    <xdr:row>275</xdr:row>
                    <xdr:rowOff>82550</xdr:rowOff>
                  </from>
                  <to>
                    <xdr:col>12</xdr:col>
                    <xdr:colOff>152400</xdr:colOff>
                    <xdr:row>278</xdr:row>
                    <xdr:rowOff>114300</xdr:rowOff>
                  </to>
                </anchor>
              </controlPr>
            </control>
          </mc:Choice>
        </mc:AlternateContent>
        <mc:AlternateContent xmlns:mc="http://schemas.openxmlformats.org/markup-compatibility/2006">
          <mc:Choice Requires="x14">
            <control shapeId="2015" r:id="rId565" name="問8-3">
              <controlPr defaultSize="0" autoPict="0">
                <anchor moveWithCells="1">
                  <from>
                    <xdr:col>1</xdr:col>
                    <xdr:colOff>107950</xdr:colOff>
                    <xdr:row>281</xdr:row>
                    <xdr:rowOff>82550</xdr:rowOff>
                  </from>
                  <to>
                    <xdr:col>12</xdr:col>
                    <xdr:colOff>146050</xdr:colOff>
                    <xdr:row>284</xdr:row>
                    <xdr:rowOff>114300</xdr:rowOff>
                  </to>
                </anchor>
              </controlPr>
            </control>
          </mc:Choice>
        </mc:AlternateContent>
        <mc:AlternateContent xmlns:mc="http://schemas.openxmlformats.org/markup-compatibility/2006">
          <mc:Choice Requires="x14">
            <control shapeId="2016" r:id="rId566" name="問9">
              <controlPr defaultSize="0" autoPict="0">
                <anchor moveWithCells="1">
                  <from>
                    <xdr:col>1</xdr:col>
                    <xdr:colOff>101600</xdr:colOff>
                    <xdr:row>293</xdr:row>
                    <xdr:rowOff>82550</xdr:rowOff>
                  </from>
                  <to>
                    <xdr:col>3</xdr:col>
                    <xdr:colOff>139700</xdr:colOff>
                    <xdr:row>298</xdr:row>
                    <xdr:rowOff>127000</xdr:rowOff>
                  </to>
                </anchor>
              </controlPr>
            </control>
          </mc:Choice>
        </mc:AlternateContent>
        <mc:AlternateContent xmlns:mc="http://schemas.openxmlformats.org/markup-compatibility/2006">
          <mc:Choice Requires="x14">
            <control shapeId="2017" r:id="rId567" name="問9-1">
              <controlPr defaultSize="0" autoPict="0">
                <anchor moveWithCells="1">
                  <from>
                    <xdr:col>0</xdr:col>
                    <xdr:colOff>101600</xdr:colOff>
                    <xdr:row>302</xdr:row>
                    <xdr:rowOff>82550</xdr:rowOff>
                  </from>
                  <to>
                    <xdr:col>2</xdr:col>
                    <xdr:colOff>146050</xdr:colOff>
                    <xdr:row>310</xdr:row>
                    <xdr:rowOff>152400</xdr:rowOff>
                  </to>
                </anchor>
              </controlPr>
            </control>
          </mc:Choice>
        </mc:AlternateContent>
        <mc:AlternateContent xmlns:mc="http://schemas.openxmlformats.org/markup-compatibility/2006">
          <mc:Choice Requires="x14">
            <control shapeId="2018" r:id="rId568" name="問9-4">
              <controlPr defaultSize="0" autoPict="0">
                <anchor moveWithCells="1">
                  <from>
                    <xdr:col>1</xdr:col>
                    <xdr:colOff>82550</xdr:colOff>
                    <xdr:row>333</xdr:row>
                    <xdr:rowOff>101600</xdr:rowOff>
                  </from>
                  <to>
                    <xdr:col>25</xdr:col>
                    <xdr:colOff>139700</xdr:colOff>
                    <xdr:row>336</xdr:row>
                    <xdr:rowOff>127000</xdr:rowOff>
                  </to>
                </anchor>
              </controlPr>
            </control>
          </mc:Choice>
        </mc:AlternateContent>
        <mc:AlternateContent xmlns:mc="http://schemas.openxmlformats.org/markup-compatibility/2006">
          <mc:Choice Requires="x14">
            <control shapeId="2019" r:id="rId569" name="問10">
              <controlPr defaultSize="0" autoPict="0">
                <anchor moveWithCells="1">
                  <from>
                    <xdr:col>0</xdr:col>
                    <xdr:colOff>101600</xdr:colOff>
                    <xdr:row>365</xdr:row>
                    <xdr:rowOff>101600</xdr:rowOff>
                  </from>
                  <to>
                    <xdr:col>2</xdr:col>
                    <xdr:colOff>120650</xdr:colOff>
                    <xdr:row>370</xdr:row>
                    <xdr:rowOff>127000</xdr:rowOff>
                  </to>
                </anchor>
              </controlPr>
            </control>
          </mc:Choice>
        </mc:AlternateContent>
        <mc:AlternateContent xmlns:mc="http://schemas.openxmlformats.org/markup-compatibility/2006">
          <mc:Choice Requires="x14">
            <control shapeId="2020" r:id="rId570" name="問10＜時期＞">
              <controlPr defaultSize="0" autoPict="0">
                <anchor moveWithCells="1">
                  <from>
                    <xdr:col>13</xdr:col>
                    <xdr:colOff>101600</xdr:colOff>
                    <xdr:row>367</xdr:row>
                    <xdr:rowOff>101600</xdr:rowOff>
                  </from>
                  <to>
                    <xdr:col>25</xdr:col>
                    <xdr:colOff>120650</xdr:colOff>
                    <xdr:row>370</xdr:row>
                    <xdr:rowOff>127000</xdr:rowOff>
                  </to>
                </anchor>
              </controlPr>
            </control>
          </mc:Choice>
        </mc:AlternateContent>
        <mc:AlternateContent xmlns:mc="http://schemas.openxmlformats.org/markup-compatibility/2006">
          <mc:Choice Requires="x14">
            <control shapeId="2021" r:id="rId571" name="問10＜理由＞">
              <controlPr defaultSize="0" autoPict="0">
                <anchor moveWithCells="1">
                  <from>
                    <xdr:col>13</xdr:col>
                    <xdr:colOff>101600</xdr:colOff>
                    <xdr:row>369</xdr:row>
                    <xdr:rowOff>82550</xdr:rowOff>
                  </from>
                  <to>
                    <xdr:col>25</xdr:col>
                    <xdr:colOff>120650</xdr:colOff>
                    <xdr:row>373</xdr:row>
                    <xdr:rowOff>127000</xdr:rowOff>
                  </to>
                </anchor>
              </controlPr>
            </control>
          </mc:Choice>
        </mc:AlternateContent>
        <mc:AlternateContent xmlns:mc="http://schemas.openxmlformats.org/markup-compatibility/2006">
          <mc:Choice Requires="x14">
            <control shapeId="2022" r:id="rId572" name="問10＜利用方法＞">
              <controlPr defaultSize="0" autoPict="0">
                <anchor moveWithCells="1">
                  <from>
                    <xdr:col>9</xdr:col>
                    <xdr:colOff>101600</xdr:colOff>
                    <xdr:row>373</xdr:row>
                    <xdr:rowOff>101600</xdr:rowOff>
                  </from>
                  <to>
                    <xdr:col>23</xdr:col>
                    <xdr:colOff>120650</xdr:colOff>
                    <xdr:row>377</xdr:row>
                    <xdr:rowOff>127000</xdr:rowOff>
                  </to>
                </anchor>
              </controlPr>
            </control>
          </mc:Choice>
        </mc:AlternateContent>
        <mc:AlternateContent xmlns:mc="http://schemas.openxmlformats.org/markup-compatibility/2006">
          <mc:Choice Requires="x14">
            <control shapeId="2023" r:id="rId573" name="問11">
              <controlPr defaultSize="0" autoPict="0">
                <anchor moveWithCells="1">
                  <from>
                    <xdr:col>1</xdr:col>
                    <xdr:colOff>101600</xdr:colOff>
                    <xdr:row>381</xdr:row>
                    <xdr:rowOff>82550</xdr:rowOff>
                  </from>
                  <to>
                    <xdr:col>3</xdr:col>
                    <xdr:colOff>146050</xdr:colOff>
                    <xdr:row>387</xdr:row>
                    <xdr:rowOff>114300</xdr:rowOff>
                  </to>
                </anchor>
              </controlPr>
            </control>
          </mc:Choice>
        </mc:AlternateContent>
        <mc:AlternateContent xmlns:mc="http://schemas.openxmlformats.org/markup-compatibility/2006">
          <mc:Choice Requires="x14">
            <control shapeId="2024" r:id="rId574" name="問13">
              <controlPr defaultSize="0" autoPict="0">
                <anchor moveWithCells="1">
                  <from>
                    <xdr:col>1</xdr:col>
                    <xdr:colOff>101600</xdr:colOff>
                    <xdr:row>432</xdr:row>
                    <xdr:rowOff>82550</xdr:rowOff>
                  </from>
                  <to>
                    <xdr:col>15</xdr:col>
                    <xdr:colOff>120650</xdr:colOff>
                    <xdr:row>436</xdr:row>
                    <xdr:rowOff>139700</xdr:rowOff>
                  </to>
                </anchor>
              </controlPr>
            </control>
          </mc:Choice>
        </mc:AlternateContent>
        <mc:AlternateContent xmlns:mc="http://schemas.openxmlformats.org/markup-compatibility/2006">
          <mc:Choice Requires="x14">
            <control shapeId="2025" r:id="rId575" name="問14-1">
              <controlPr defaultSize="0" autoPict="0">
                <anchor moveWithCells="1">
                  <from>
                    <xdr:col>1</xdr:col>
                    <xdr:colOff>101600</xdr:colOff>
                    <xdr:row>464</xdr:row>
                    <xdr:rowOff>82550</xdr:rowOff>
                  </from>
                  <to>
                    <xdr:col>3</xdr:col>
                    <xdr:colOff>120650</xdr:colOff>
                    <xdr:row>470</xdr:row>
                    <xdr:rowOff>127000</xdr:rowOff>
                  </to>
                </anchor>
              </controlPr>
            </control>
          </mc:Choice>
        </mc:AlternateContent>
        <mc:AlternateContent xmlns:mc="http://schemas.openxmlformats.org/markup-compatibility/2006">
          <mc:Choice Requires="x14">
            <control shapeId="2026" r:id="rId576" name="問16">
              <controlPr defaultSize="0" autoPict="0">
                <anchor moveWithCells="1">
                  <from>
                    <xdr:col>1</xdr:col>
                    <xdr:colOff>101600</xdr:colOff>
                    <xdr:row>504</xdr:row>
                    <xdr:rowOff>101600</xdr:rowOff>
                  </from>
                  <to>
                    <xdr:col>3</xdr:col>
                    <xdr:colOff>120650</xdr:colOff>
                    <xdr:row>517</xdr:row>
                    <xdr:rowOff>146050</xdr:rowOff>
                  </to>
                </anchor>
              </controlPr>
            </control>
          </mc:Choice>
        </mc:AlternateContent>
        <mc:AlternateContent xmlns:mc="http://schemas.openxmlformats.org/markup-compatibility/2006">
          <mc:Choice Requires="x14">
            <control shapeId="2030" r:id="rId577" name="問16＜連携状況＞">
              <controlPr defaultSize="0" autoPict="0">
                <anchor moveWithCells="1">
                  <from>
                    <xdr:col>9</xdr:col>
                    <xdr:colOff>101600</xdr:colOff>
                    <xdr:row>505</xdr:row>
                    <xdr:rowOff>101600</xdr:rowOff>
                  </from>
                  <to>
                    <xdr:col>11</xdr:col>
                    <xdr:colOff>120650</xdr:colOff>
                    <xdr:row>510</xdr:row>
                    <xdr:rowOff>146050</xdr:rowOff>
                  </to>
                </anchor>
              </controlPr>
            </control>
          </mc:Choice>
        </mc:AlternateContent>
        <mc:AlternateContent xmlns:mc="http://schemas.openxmlformats.org/markup-compatibility/2006">
          <mc:Choice Requires="x14">
            <control shapeId="2031" r:id="rId578" name="問16＜以前の連携状況＞">
              <controlPr defaultSize="0" autoPict="0">
                <anchor moveWithCells="1">
                  <from>
                    <xdr:col>9</xdr:col>
                    <xdr:colOff>101600</xdr:colOff>
                    <xdr:row>510</xdr:row>
                    <xdr:rowOff>101600</xdr:rowOff>
                  </from>
                  <to>
                    <xdr:col>11</xdr:col>
                    <xdr:colOff>120650</xdr:colOff>
                    <xdr:row>515</xdr:row>
                    <xdr:rowOff>146050</xdr:rowOff>
                  </to>
                </anchor>
              </controlPr>
            </control>
          </mc:Choice>
        </mc:AlternateContent>
        <mc:AlternateContent xmlns:mc="http://schemas.openxmlformats.org/markup-compatibility/2006">
          <mc:Choice Requires="x14">
            <control shapeId="2032" r:id="rId579" name="問16＜興味の有無＞">
              <controlPr defaultSize="0" autoPict="0">
                <anchor moveWithCells="1">
                  <from>
                    <xdr:col>9</xdr:col>
                    <xdr:colOff>101600</xdr:colOff>
                    <xdr:row>515</xdr:row>
                    <xdr:rowOff>101600</xdr:rowOff>
                  </from>
                  <to>
                    <xdr:col>11</xdr:col>
                    <xdr:colOff>120650</xdr:colOff>
                    <xdr:row>519</xdr:row>
                    <xdr:rowOff>146050</xdr:rowOff>
                  </to>
                </anchor>
              </controlPr>
            </control>
          </mc:Choice>
        </mc:AlternateContent>
        <mc:AlternateContent xmlns:mc="http://schemas.openxmlformats.org/markup-compatibility/2006">
          <mc:Choice Requires="x14">
            <control shapeId="2033" r:id="rId580" name="問21">
              <controlPr defaultSize="0" autoPict="0">
                <anchor moveWithCells="1">
                  <from>
                    <xdr:col>1</xdr:col>
                    <xdr:colOff>82550</xdr:colOff>
                    <xdr:row>628</xdr:row>
                    <xdr:rowOff>82550</xdr:rowOff>
                  </from>
                  <to>
                    <xdr:col>3</xdr:col>
                    <xdr:colOff>120650</xdr:colOff>
                    <xdr:row>634</xdr:row>
                    <xdr:rowOff>127000</xdr:rowOff>
                  </to>
                </anchor>
              </controlPr>
            </control>
          </mc:Choice>
        </mc:AlternateContent>
        <mc:AlternateContent xmlns:mc="http://schemas.openxmlformats.org/markup-compatibility/2006">
          <mc:Choice Requires="x14">
            <control shapeId="2034" r:id="rId581" name="問23">
              <controlPr defaultSize="0" autoPict="0">
                <anchor moveWithCells="1">
                  <from>
                    <xdr:col>1</xdr:col>
                    <xdr:colOff>107950</xdr:colOff>
                    <xdr:row>665</xdr:row>
                    <xdr:rowOff>82550</xdr:rowOff>
                  </from>
                  <to>
                    <xdr:col>3</xdr:col>
                    <xdr:colOff>146050</xdr:colOff>
                    <xdr:row>670</xdr:row>
                    <xdr:rowOff>139700</xdr:rowOff>
                  </to>
                </anchor>
              </controlPr>
            </control>
          </mc:Choice>
        </mc:AlternateContent>
        <mc:AlternateContent xmlns:mc="http://schemas.openxmlformats.org/markup-compatibility/2006">
          <mc:Choice Requires="x14">
            <control shapeId="2035" r:id="rId582" name="問23-1">
              <controlPr defaultSize="0" autoPict="0">
                <anchor moveWithCells="1">
                  <from>
                    <xdr:col>1</xdr:col>
                    <xdr:colOff>107950</xdr:colOff>
                    <xdr:row>674</xdr:row>
                    <xdr:rowOff>82550</xdr:rowOff>
                  </from>
                  <to>
                    <xdr:col>3</xdr:col>
                    <xdr:colOff>146050</xdr:colOff>
                    <xdr:row>679</xdr:row>
                    <xdr:rowOff>139700</xdr:rowOff>
                  </to>
                </anchor>
              </controlPr>
            </control>
          </mc:Choice>
        </mc:AlternateContent>
        <mc:AlternateContent xmlns:mc="http://schemas.openxmlformats.org/markup-compatibility/2006">
          <mc:Choice Requires="x14">
            <control shapeId="2036" r:id="rId583" name="問23-2">
              <controlPr defaultSize="0" autoPict="0">
                <anchor moveWithCells="1">
                  <from>
                    <xdr:col>1</xdr:col>
                    <xdr:colOff>107950</xdr:colOff>
                    <xdr:row>686</xdr:row>
                    <xdr:rowOff>82550</xdr:rowOff>
                  </from>
                  <to>
                    <xdr:col>3</xdr:col>
                    <xdr:colOff>146050</xdr:colOff>
                    <xdr:row>690</xdr:row>
                    <xdr:rowOff>146050</xdr:rowOff>
                  </to>
                </anchor>
              </controlPr>
            </control>
          </mc:Choice>
        </mc:AlternateContent>
        <mc:AlternateContent xmlns:mc="http://schemas.openxmlformats.org/markup-compatibility/2006">
          <mc:Choice Requires="x14">
            <control shapeId="2037" r:id="rId584" name="問23-3">
              <controlPr defaultSize="0" autoPict="0">
                <anchor moveWithCells="1">
                  <from>
                    <xdr:col>1</xdr:col>
                    <xdr:colOff>107950</xdr:colOff>
                    <xdr:row>694</xdr:row>
                    <xdr:rowOff>82550</xdr:rowOff>
                  </from>
                  <to>
                    <xdr:col>3</xdr:col>
                    <xdr:colOff>146050</xdr:colOff>
                    <xdr:row>699</xdr:row>
                    <xdr:rowOff>139700</xdr:rowOff>
                  </to>
                </anchor>
              </controlPr>
            </control>
          </mc:Choice>
        </mc:AlternateContent>
        <mc:AlternateContent xmlns:mc="http://schemas.openxmlformats.org/markup-compatibility/2006">
          <mc:Choice Requires="x14">
            <control shapeId="2038" r:id="rId585" name="問23-3＜出社割合＞">
              <controlPr defaultSize="0" autoPict="0">
                <anchor moveWithCells="1">
                  <from>
                    <xdr:col>13</xdr:col>
                    <xdr:colOff>107950</xdr:colOff>
                    <xdr:row>694</xdr:row>
                    <xdr:rowOff>82550</xdr:rowOff>
                  </from>
                  <to>
                    <xdr:col>24</xdr:col>
                    <xdr:colOff>146050</xdr:colOff>
                    <xdr:row>698</xdr:row>
                    <xdr:rowOff>127000</xdr:rowOff>
                  </to>
                </anchor>
              </controlPr>
            </control>
          </mc:Choice>
        </mc:AlternateContent>
        <mc:AlternateContent xmlns:mc="http://schemas.openxmlformats.org/markup-compatibility/2006">
          <mc:Choice Requires="x14">
            <control shapeId="2039" r:id="rId586" name="問28">
              <controlPr defaultSize="0" autoPict="0">
                <anchor moveWithCells="1">
                  <from>
                    <xdr:col>1</xdr:col>
                    <xdr:colOff>107950</xdr:colOff>
                    <xdr:row>758</xdr:row>
                    <xdr:rowOff>82550</xdr:rowOff>
                  </from>
                  <to>
                    <xdr:col>21</xdr:col>
                    <xdr:colOff>146050</xdr:colOff>
                    <xdr:row>762</xdr:row>
                    <xdr:rowOff>127000</xdr:rowOff>
                  </to>
                </anchor>
              </controlPr>
            </control>
          </mc:Choice>
        </mc:AlternateContent>
        <mc:AlternateContent xmlns:mc="http://schemas.openxmlformats.org/markup-compatibility/2006">
          <mc:Choice Requires="x14">
            <control shapeId="2040" r:id="rId587" name="問29＜有無＞">
              <controlPr defaultSize="0" autoPict="0">
                <anchor moveWithCells="1">
                  <from>
                    <xdr:col>1</xdr:col>
                    <xdr:colOff>107950</xdr:colOff>
                    <xdr:row>777</xdr:row>
                    <xdr:rowOff>82550</xdr:rowOff>
                  </from>
                  <to>
                    <xdr:col>3</xdr:col>
                    <xdr:colOff>139700</xdr:colOff>
                    <xdr:row>781</xdr:row>
                    <xdr:rowOff>146050</xdr:rowOff>
                  </to>
                </anchor>
              </controlPr>
            </control>
          </mc:Choice>
        </mc:AlternateContent>
        <mc:AlternateContent xmlns:mc="http://schemas.openxmlformats.org/markup-compatibility/2006">
          <mc:Choice Requires="x14">
            <control shapeId="2041" r:id="rId588" name="問29＜期間＞">
              <controlPr defaultSize="0" autoPict="0">
                <anchor moveWithCells="1">
                  <from>
                    <xdr:col>6</xdr:col>
                    <xdr:colOff>107950</xdr:colOff>
                    <xdr:row>778</xdr:row>
                    <xdr:rowOff>82550</xdr:rowOff>
                  </from>
                  <to>
                    <xdr:col>8</xdr:col>
                    <xdr:colOff>139700</xdr:colOff>
                    <xdr:row>786</xdr:row>
                    <xdr:rowOff>146050</xdr:rowOff>
                  </to>
                </anchor>
              </controlPr>
            </control>
          </mc:Choice>
        </mc:AlternateContent>
        <mc:AlternateContent xmlns:mc="http://schemas.openxmlformats.org/markup-compatibility/2006">
          <mc:Choice Requires="x14">
            <control shapeId="2043" r:id="rId589" name="Option Button 1019">
              <controlPr defaultSize="0" autoFill="0" autoLine="0" autoPict="0">
                <anchor moveWithCells="1">
                  <from>
                    <xdr:col>23</xdr:col>
                    <xdr:colOff>25400</xdr:colOff>
                    <xdr:row>696</xdr:row>
                    <xdr:rowOff>0</xdr:rowOff>
                  </from>
                  <to>
                    <xdr:col>24</xdr:col>
                    <xdr:colOff>25400</xdr:colOff>
                    <xdr:row>697</xdr:row>
                    <xdr:rowOff>0</xdr:rowOff>
                  </to>
                </anchor>
              </controlPr>
            </control>
          </mc:Choice>
        </mc:AlternateContent>
        <mc:AlternateContent xmlns:mc="http://schemas.openxmlformats.org/markup-compatibility/2006">
          <mc:Choice Requires="x14">
            <control shapeId="2044" r:id="rId590" name="Option Button 1020">
              <controlPr defaultSize="0" autoFill="0" autoLine="0" autoPict="0">
                <anchor moveWithCells="1">
                  <from>
                    <xdr:col>14</xdr:col>
                    <xdr:colOff>25400</xdr:colOff>
                    <xdr:row>697</xdr:row>
                    <xdr:rowOff>0</xdr:rowOff>
                  </from>
                  <to>
                    <xdr:col>15</xdr:col>
                    <xdr:colOff>25400</xdr:colOff>
                    <xdr:row>698</xdr:row>
                    <xdr:rowOff>0</xdr:rowOff>
                  </to>
                </anchor>
              </controlPr>
            </control>
          </mc:Choice>
        </mc:AlternateContent>
        <mc:AlternateContent xmlns:mc="http://schemas.openxmlformats.org/markup-compatibility/2006">
          <mc:Choice Requires="x14">
            <control shapeId="2045" r:id="rId591" name="Option Button 1021">
              <controlPr defaultSize="0" autoFill="0" autoLine="0" autoPict="0">
                <anchor moveWithCells="1">
                  <from>
                    <xdr:col>23</xdr:col>
                    <xdr:colOff>25400</xdr:colOff>
                    <xdr:row>697</xdr:row>
                    <xdr:rowOff>0</xdr:rowOff>
                  </from>
                  <to>
                    <xdr:col>24</xdr:col>
                    <xdr:colOff>25400</xdr:colOff>
                    <xdr:row>698</xdr:row>
                    <xdr:rowOff>0</xdr:rowOff>
                  </to>
                </anchor>
              </controlPr>
            </control>
          </mc:Choice>
        </mc:AlternateContent>
        <mc:AlternateContent xmlns:mc="http://schemas.openxmlformats.org/markup-compatibility/2006">
          <mc:Choice Requires="x14">
            <control shapeId="2049" r:id="rId592" name="Option Button 1025">
              <controlPr defaultSize="0" autoFill="0" autoLine="0" autoPict="0">
                <anchor moveWithCells="1">
                  <from>
                    <xdr:col>23</xdr:col>
                    <xdr:colOff>6350</xdr:colOff>
                    <xdr:row>35</xdr:row>
                    <xdr:rowOff>6350</xdr:rowOff>
                  </from>
                  <to>
                    <xdr:col>23</xdr:col>
                    <xdr:colOff>184150</xdr:colOff>
                    <xdr:row>35</xdr:row>
                    <xdr:rowOff>196850</xdr:rowOff>
                  </to>
                </anchor>
              </controlPr>
            </control>
          </mc:Choice>
        </mc:AlternateContent>
        <mc:AlternateContent xmlns:mc="http://schemas.openxmlformats.org/markup-compatibility/2006">
          <mc:Choice Requires="x14">
            <control shapeId="2051" r:id="rId593" name="Option Button 1027">
              <controlPr defaultSize="0" autoFill="0" autoLine="0" autoPict="0">
                <anchor moveWithCells="1">
                  <from>
                    <xdr:col>27</xdr:col>
                    <xdr:colOff>6350</xdr:colOff>
                    <xdr:row>35</xdr:row>
                    <xdr:rowOff>12700</xdr:rowOff>
                  </from>
                  <to>
                    <xdr:col>27</xdr:col>
                    <xdr:colOff>184150</xdr:colOff>
                    <xdr:row>35</xdr:row>
                    <xdr:rowOff>203200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TSR</dc:creator>
  <cp:lastModifiedBy>Yamashita Kyohei</cp:lastModifiedBy>
  <cp:lastPrinted>2022-07-12T00:49:50Z</cp:lastPrinted>
  <dcterms:created xsi:type="dcterms:W3CDTF">2022-06-29T07:43:30Z</dcterms:created>
  <dcterms:modified xsi:type="dcterms:W3CDTF">2026-07-14T07:07:50Z</dcterms:modified>
</cp:coreProperties>
</file>